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adis\Desktop\"/>
    </mc:Choice>
  </mc:AlternateContent>
  <xr:revisionPtr revIDLastSave="0" documentId="8_{66C2C0A7-9E63-4B83-A212-198BD5968AA5}" xr6:coauthVersionLast="47" xr6:coauthVersionMax="47" xr10:uidLastSave="{00000000-0000-0000-0000-000000000000}"/>
  <bookViews>
    <workbookView xWindow="2640" yWindow="2640" windowWidth="21600" windowHeight="11295" tabRatio="602" xr2:uid="{00000000-000D-0000-FFFF-FFFF00000000}"/>
  </bookViews>
  <sheets>
    <sheet name="HE" sheetId="4" r:id="rId1"/>
  </sheets>
  <definedNames>
    <definedName name="_xlnm._FilterDatabase" localSheetId="0" hidden="1">HE!$A$2:$S$29</definedName>
    <definedName name="_xlnm.Print_Titles" localSheetId="0">HE!$2:$2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4" l="1"/>
  <c r="P30" i="4"/>
  <c r="P26" i="4"/>
  <c r="P25" i="4"/>
  <c r="P18" i="4"/>
  <c r="P22" i="4"/>
  <c r="P19" i="4"/>
  <c r="P17" i="4"/>
  <c r="P16" i="4"/>
  <c r="P15" i="4"/>
  <c r="P24" i="4"/>
  <c r="P23" i="4"/>
  <c r="P29" i="4"/>
  <c r="P10" i="4"/>
  <c r="P14" i="4"/>
  <c r="P13" i="4"/>
  <c r="P12" i="4"/>
  <c r="P11" i="4"/>
  <c r="P8" i="4"/>
  <c r="P5" i="4"/>
  <c r="P6" i="4"/>
  <c r="P7" i="4"/>
  <c r="P3" i="4"/>
  <c r="P4" i="4"/>
  <c r="P9" i="4" l="1"/>
</calcChain>
</file>

<file path=xl/sharedStrings.xml><?xml version="1.0" encoding="utf-8"?>
<sst xmlns="http://schemas.openxmlformats.org/spreadsheetml/2006/main" count="354" uniqueCount="151">
  <si>
    <t xml:space="preserve">ג"ת מסוג </t>
  </si>
  <si>
    <t>לתאורת</t>
  </si>
  <si>
    <t>תאור הגוף</t>
  </si>
  <si>
    <t>כדוגמאת</t>
  </si>
  <si>
    <t>יבואן</t>
  </si>
  <si>
    <t>WATT ליחידה</t>
  </si>
  <si>
    <t>סה"כ WATT</t>
  </si>
  <si>
    <t>סה"כ יחידות</t>
  </si>
  <si>
    <t>מחיר יחידה</t>
  </si>
  <si>
    <t>סה"כ</t>
  </si>
  <si>
    <t>מע"מ</t>
  </si>
  <si>
    <t>סה"כ כולל מע"מ</t>
  </si>
  <si>
    <t>יצרן</t>
  </si>
  <si>
    <t>גוון גמר</t>
  </si>
  <si>
    <t>מקור אור</t>
  </si>
  <si>
    <t>סוג הדלקה</t>
  </si>
  <si>
    <t>מיקום ציוד</t>
  </si>
  <si>
    <t xml:space="preserve">הערות </t>
  </si>
  <si>
    <t>ON/OFF</t>
  </si>
  <si>
    <t xml:space="preserve">דקורטיבי </t>
  </si>
  <si>
    <t xml:space="preserve">מכרז תאורה דקורטיבית - עיריית בת ים </t>
  </si>
  <si>
    <t>AL1</t>
  </si>
  <si>
    <t>AL2</t>
  </si>
  <si>
    <t>AL3</t>
  </si>
  <si>
    <t>AL4</t>
  </si>
  <si>
    <t>AL5</t>
  </si>
  <si>
    <t>AL6</t>
  </si>
  <si>
    <t>AL7</t>
  </si>
  <si>
    <t>AL8</t>
  </si>
  <si>
    <t>AL9</t>
  </si>
  <si>
    <t>AL10</t>
  </si>
  <si>
    <t>AL11</t>
  </si>
  <si>
    <t>AL12</t>
  </si>
  <si>
    <t>AL13</t>
  </si>
  <si>
    <t>AL14</t>
  </si>
  <si>
    <t>AL15</t>
  </si>
  <si>
    <t>AL16</t>
  </si>
  <si>
    <t>תאורה נצמדת לעמוד רחוב</t>
  </si>
  <si>
    <t>גוון לבחירה בהתאם לגוון עמוד חשמל</t>
  </si>
  <si>
    <t xml:space="preserve">התקנה </t>
  </si>
  <si>
    <t xml:space="preserve">מרוכז מרוחק </t>
  </si>
  <si>
    <t>22177.B2</t>
  </si>
  <si>
    <t xml:space="preserve">LED 89W 230V </t>
  </si>
  <si>
    <t>FOTODIASTASI ILLUMINATION</t>
  </si>
  <si>
    <t xml:space="preserve">דיבולייט ישראל </t>
  </si>
  <si>
    <t xml:space="preserve">LED 114W 230V </t>
  </si>
  <si>
    <t>22260.A2</t>
  </si>
  <si>
    <t xml:space="preserve">תאורה תלויה בין בנינים או עמודי חשמל  </t>
  </si>
  <si>
    <t xml:space="preserve">LED 36W 230V </t>
  </si>
  <si>
    <t>15278.A2</t>
  </si>
  <si>
    <t>22316.B2</t>
  </si>
  <si>
    <t>LED 65W 230V</t>
  </si>
  <si>
    <t>LED  15W 230V</t>
  </si>
  <si>
    <t>12814.B2</t>
  </si>
  <si>
    <t>22336.B2</t>
  </si>
  <si>
    <t>LED  12W 230V</t>
  </si>
  <si>
    <t>22335.B2</t>
  </si>
  <si>
    <t>22355.B2</t>
  </si>
  <si>
    <t>LED  42W 230V</t>
  </si>
  <si>
    <t>LED 12W 230V</t>
  </si>
  <si>
    <t>22479.B2</t>
  </si>
  <si>
    <t>22346.B2</t>
  </si>
  <si>
    <t xml:space="preserve">אלמנט חישוק מואר בנורות LED קוטר 75 סמ,
  LED  18W 230V   
</t>
  </si>
  <si>
    <t>LED  18W 230V</t>
  </si>
  <si>
    <t>22478.B2</t>
  </si>
  <si>
    <t>LED  33W 230V</t>
  </si>
  <si>
    <t>121188.A2</t>
  </si>
  <si>
    <t>GR1</t>
  </si>
  <si>
    <t>GR2</t>
  </si>
  <si>
    <t>GR3</t>
  </si>
  <si>
    <t>GR4</t>
  </si>
  <si>
    <t>GR5</t>
  </si>
  <si>
    <t>GR6</t>
  </si>
  <si>
    <t>__</t>
  </si>
  <si>
    <t>22144.A2</t>
  </si>
  <si>
    <t>LED 72W 230V</t>
  </si>
  <si>
    <t xml:space="preserve">תאורה תלויה מאלמנט אדריכלי </t>
  </si>
  <si>
    <t>תאורה תלויה חזיתות/רחוב</t>
  </si>
  <si>
    <t xml:space="preserve">פרוק ואחסנה </t>
  </si>
  <si>
    <t xml:space="preserve">תמונה </t>
  </si>
  <si>
    <t xml:space="preserve">כולל דרייבר מינואל  להפעלה תקינה </t>
  </si>
  <si>
    <t>MK Illumination </t>
  </si>
  <si>
    <t>MK Illumination Israel</t>
  </si>
  <si>
    <t>WAVY LINE POLE—622-181</t>
  </si>
  <si>
    <t>LED   16W 230V</t>
  </si>
  <si>
    <t>SIDUS—008 000</t>
  </si>
  <si>
    <t>ECO STAR 60—029-183</t>
  </si>
  <si>
    <t xml:space="preserve">LED  4.5W 36V  </t>
  </si>
  <si>
    <t>ATMOS—204415</t>
  </si>
  <si>
    <t>MAFTEX LTD</t>
  </si>
  <si>
    <t xml:space="preserve">Leblanc illuminations </t>
  </si>
  <si>
    <t>LED   10W 230V</t>
  </si>
  <si>
    <t>AL17</t>
  </si>
  <si>
    <t xml:space="preserve">LED  </t>
  </si>
  <si>
    <t>203751 LOUISE</t>
  </si>
  <si>
    <t>AL18</t>
  </si>
  <si>
    <t>CHRISTMAS STERLING—660-185</t>
  </si>
  <si>
    <t>LED  133W 230V</t>
  </si>
  <si>
    <t>LED  7W 220V</t>
  </si>
  <si>
    <t xml:space="preserve">LED  7W/m 220V </t>
  </si>
  <si>
    <t>String Lite —QuickFix™ Outdoor+</t>
  </si>
  <si>
    <t>תאורה תלויה חזיתות/רחוב/עצים</t>
  </si>
  <si>
    <t>Drape Lite —QuickFix™ Outdoor+</t>
  </si>
  <si>
    <t xml:space="preserve">LED  5.25W 220V </t>
  </si>
  <si>
    <t>String Lite—QuickFix™ Outdoor+</t>
  </si>
  <si>
    <t>LED  17W 220V</t>
  </si>
  <si>
    <t>050526—Plafond</t>
  </si>
  <si>
    <t>LED  40W 230V</t>
  </si>
  <si>
    <t>GR7</t>
  </si>
  <si>
    <t>59553—גרלנדת נטיפים</t>
  </si>
  <si>
    <t>LED  19W 230V</t>
  </si>
  <si>
    <t xml:space="preserve">תאורה דקורטיבית מוגנת מים IP66 מורכבת משני אמלנטים של גרילנדת LED באורכים שונים ואלמנט כוכב בגוון חם או קר אורך כולל 10.2 מטר (מגיע גם בארןך 14.7 מטר)
  LED  72W 230V   
</t>
  </si>
  <si>
    <t xml:space="preserve">אלמנטים מחבל LED בצורת כוכב בשני גדלים מחוברים על חוט מתכת. 
אורך כולל 5 מטר גובה 0.70 מטר (מגיע גם באורך 8 מ') 
  LED  33W 230V   
</t>
  </si>
  <si>
    <t xml:space="preserve">גרילנדת LED גרילנדת נקודות צפופות  10 לד למטר גוון חם, מוגנת מים בעלת תו תקן אירופאי  
 4 חלקים כל חלק 5 מ‘ לחלק = 20 מטר
  LED  17W 220V   
</t>
  </si>
  <si>
    <t xml:space="preserve">גרילנדת LED  גרילנדת נקודות צפופות  בצורת וילון גוון חם, מוגנת מים בעלת תו תקן אירופאי  
2 מ' רוחב אורך כולל 30מ'
  LED  40W 230V   
</t>
  </si>
  <si>
    <t xml:space="preserve">גרילנדת LED  גרילנדת נקודות צפופות  בצורת וילון, גבהים משתנים עד 80 ס“מ  גוון חם, מוגנת מים בעלת תו תקן אירופאי 
אורך כולל 4 מ‘ - 4 חלקים של 1 מ‘ כל חלק
  LED  19W 230V   
</t>
  </si>
  <si>
    <t xml:space="preserve">אלמנט של 9 חוטי אלומיניום מעוגלים  מלופפים בחוטי LED ונורות צפופות 
  LED  89W 230V   
מידות במידע מלא על המוצר בחוברת המצורפת 
</t>
  </si>
  <si>
    <t xml:space="preserve">אלמנט כפול של 9 חוטי אלומיניום מעוגלים  מלופפים בחוטי LED ונורות צפופות 
  LED  114W 230V  
מידות במידע מלא על המוצר בחוברת המצורפת 
</t>
  </si>
  <si>
    <t xml:space="preserve">אלמנט כפול של 3  חוטי אלומיניום מעוגלים  מלופפים בחוטי LED ונורות צפופות 
  LED  36W 230V   
מידות במידע מלא על המוצר בחוברת המצורפת 
</t>
  </si>
  <si>
    <t xml:space="preserve">אלמנט בצורת עץ מורכב מבסיס אלומיניום ונורות LED בגוון לבן 
  LED  65W 230V   
מידות במידע מלא על המוצר בחוברת המצורפת 
</t>
  </si>
  <si>
    <t xml:space="preserve">אלמנטים ישרים מלופפים נורות LED בשילוב כוכב עם חבל LED
  LED  15W 230V   
מידות במידע מלא על המוצר בחוברת המצורפת </t>
  </si>
  <si>
    <t xml:space="preserve">אלמנט בצורת כוכב מורכב מבסיס מתכתי ונורות LED צפופות 
  LED  15W 230V   
מידות במידע מלא על המוצר בחוברת המצורפת </t>
  </si>
  <si>
    <t xml:space="preserve">אלמנט בצורת כוכב מורכב מבסיס מתכתי ונורות LED צפופות בהיקף
  LED  12W 230V   
מידות במידע מלא על המוצר בחוברת המצורפת 
</t>
  </si>
  <si>
    <t xml:space="preserve">אלמנט המורכב מ ארבעה כוכבים בגדלים שונים המורכבים מחבל LED
  LED  15W 230V   
מידות במידע מלא על המוצר בחוברת המצורפת 
</t>
  </si>
  <si>
    <t xml:space="preserve">אלמנט המורכב מפס מתעגל מחבל LED ממנו יוצאות גרלנדות נורות צפופות באורכים שונים 
  LED  42W 230V   
מידות במידע מלא על המוצר בחוברת המצורפת </t>
  </si>
  <si>
    <t xml:space="preserve">אלמנט חישוק מואר בנורות LED קוטר 50 סמ
  LED  12W 230V   
</t>
  </si>
  <si>
    <t xml:space="preserve">אלמנט מבסיס מתכת בצורת כוכב עם זרועות באורכים שונים עם חבל LED בהיקף בגוון לבן קר
  LED   10W 230V
מידות במידע מלא על המוצר בחוברת המצורפת </t>
  </si>
  <si>
    <t xml:space="preserve">אלמנט 3D בצורת כוכב מלא 
  LED  ?W 36V   
מידות במידע מלא על המוצר בחוברת המצורפת </t>
  </si>
  <si>
    <t xml:space="preserve"> דרייבר במגש חיבורים של עמוד חשמל  או אחר בהתאם להנחיית מהנדס  </t>
  </si>
  <si>
    <t xml:space="preserve"> דרייבר במגש חיבורים של עמוד חשמל   
או אחר בהתאם להנחיית מהנדס  </t>
  </si>
  <si>
    <t xml:space="preserve"> דרייבר במגש חיבורים של עמוד חשמל
או אחר בהתאם להנחיית מהנדס     </t>
  </si>
  <si>
    <t xml:space="preserve"> דרייבר במגש חיבורים של עמוד חשמל או אחר בהתאם להנחיית מהנדס    </t>
  </si>
  <si>
    <t xml:space="preserve"> דרייבר במגש חיבורים של עמוד חשמל  
או אחר בהתאם להנחיית מהנדס   </t>
  </si>
  <si>
    <t xml:space="preserve"> דרייבר במגש חיבורים של עמוד חשמלאו אחר בהתאם להנחיית מהנדס     </t>
  </si>
  <si>
    <t xml:space="preserve"> דרייבר במגש חיבורים של עמוד חשמל או אחר בהתאם להנחיית מהנדס   </t>
  </si>
  <si>
    <t xml:space="preserve"> דרייבר במגש חיבורים של עמוד חשמל  או אחר בהתאם להנחיית מהנדס   </t>
  </si>
  <si>
    <t xml:space="preserve"> דרייבר במגש חיבורים של עמוד חשמל   או אחר בהתאם להנחיית מהנדס  </t>
  </si>
  <si>
    <t xml:space="preserve"> דרייבר במגש חיבורים של עמוד חשמל או אחר בהתאם להנחיית מהנדס     </t>
  </si>
  <si>
    <t xml:space="preserve">כולל דרייברכחלק ממכלול ההתקנה עם הגנה ממים כלל התקנים ואחריות יצרן </t>
  </si>
  <si>
    <t xml:space="preserve">המחיר יעבור מכלול של 11 מטר על 4 מטר וילון . כולל דרייבר כחלק מהמוצר עם הגנה ממים ברמה הגבוהה ביותר כלל התקנים ואחריות מלאה   להפעלה תקינה </t>
  </si>
  <si>
    <t xml:space="preserve">אלמנט המורכב מ 10 זרועות מתכת בשני אורכים שונים בצורת כוכב ובקצה נורות  LED  
  LED  16W 230V   
מידות במידע מלא על המוצר בחוברת המצורפת 
יודגש שבמקרה של מוצר זה הינו מיוצר באירופה על כל מרכיביו  תחת בקרת איכות קפדנית. הגנה ממים ברמה של IP67 ותקנים מלאים בהתאמה ל 120 מדינות  . ליצרן פטנטים יחודיים לחיסכון חשמל של כ 50% יתרון בתחום הבניה הירוקה ופטנט למניעל ריצוד המהווה יתרון משמעותי לאנשים עם רגישות לאור אפילפסיה וכו </t>
  </si>
  <si>
    <t xml:space="preserve">אלמנט המורכב מפסים מתעגלים וביניהם חבל LED  נורות צפופות באורכים שונים  
  LED  42W 230V   
מידות במידע מלא על המוצר בחוברת המצורפת 
יודגש שבמקרה של מוצר זה הינו מיוצר באירופה על כל מרכיביו  תחת בקרת איכות קפדנית. הגנה ממים ברמה של IP67 ותקנים מלאים בהתאמה ל 120 מדינות  . ליצרן פטנטים יחודיים לחיסכון חשמל של כ 50% יתרון בתחום הבניה הירוקה ופטנט למניעל ריצוד המהווה יתרון משמעותי לאנשים עם רגישות לאור אפילפסיה וכו 
</t>
  </si>
  <si>
    <t xml:space="preserve">אלמנט כוכב 3D  בגוון זהב ונורות לד המאירות מבפנים אשר נתלה מאלמנטים אדריכליים או עצים
  LED  4.5W 36V   
מידות במידע מלא על המוצר בחוברת המצורפת 
יודגש שבמקרה של מוצר זה הינו מיוצר באירופה על כל מרכיביו  תחת בקרת איכות קפדנית. הגנה ממים ברמה של IP67 ותקנים מלאים בהתאמה ל 120 מדינות  . ליצרן פטנטים יחודיים לחיסכון חשמל של כ 50% יתרון בתחום הבניה הירוקה ופטנט למניעל ריצוד המהווה יתרון משמעותי לאנשים עם רגישות לאור אפילפסיה וכו </t>
  </si>
  <si>
    <t xml:space="preserve">אלמנט כפול של 2  חוטי אלומיניום מעוגלים  מלופפים בחוטי LED ונורות צפופות עם כוכב גדול באמצע 
אורך 5.3 מטר, גובה 1 מ'
  LED  133W 230V 
מידות במידע מלא על המוצר בחוברת המצורפת 
יודגש שבמקרה של מוצר זה הינו מיוצר באירופה על כל מרכיביו  תחת בקרת איכות קפדנית. הגנה ממים ברמה של IP67 ותקנים מלאים בהתאמה ל 120 מדינות  . ליצרן פטנטים יחודיים לחיסכון חשמל של כ 50% יתרון בתחום הבניה הירוקה ופטנט למניעל ריצוד המהווה יתרון משמעותי לאנשים עם רגישות לאור אפילפסיה וכו 
</t>
  </si>
  <si>
    <t xml:space="preserve">גרילנדת LED  צפופה , עם חוטים בולטים על חוט מתכת גוון חם, מוגנת מים בעלת תו תקן אירופאי  
אורך כולל 4.5 מטר
  LED  7W/m 220V   
מידות במידע מלא על המוצר בחוברת המצורפת 
יודגש שבמקרה של מוצר זה הינו מיוצר באירופה על כל מרכיביו  תחת בקרת איכות קפדנית. הגנה ממים ברמה של IP67 ותקנים מלאים בהתאמה ל 120 מדינות  . ליצרן פטנטים יחודיים לחיסכון חשמל של כ 50% יתרון בתחום הבניה הירוקה ופטנט למניעל ריצוד המהווה יתרון משמעותי לאנשים עם רגישות לאור אפילפסיה וכו </t>
  </si>
  <si>
    <t xml:space="preserve">גרילנדת LED  גרילנדת נקודות צפופות  בצורת וילון גוון חם, מוגנת מים IP67 בעלת תו תקן אירופאי  
2 חלקים כל חלק 1 מ‘ לחלק  = 2 מ‘
  LED  7W 220V   
מידות במידע מלא על המוצר בחוברת המצורפת 
יודגש שבמקרה של מוצר זה הינו מיוצר באירופה על כל מרכיביו  תחת בקרת איכות קפדנית. הגנה ממים ברמה של IP67 ותקנים מלאים בהתאמה ל 120 מדינות  . ליצרן פטנטים יחודיים לחיסכון חשמל של כ 50% יתרון בתחום הבניה הירוקה ופטנט למניעל ריצוד המהווה יתרון משמעותי לאנשים עם רגישות לאור אפילפסיה וכו 
</t>
  </si>
  <si>
    <t xml:space="preserve">גרילנדת LED  גרילנדת נקודות צפופות  בצורת וילון גוון חם,  מוגנת מים IP67 בעלת תו תקן אירופאי  
3 חלקים כל חלק 4 מ‘ לחלק = 12מ' אורך כולל
  LED  5.25W 220V   
מידות במידע מלא על המוצר בחוברת המצורפת 
יודגש שבמקרה של מוצר זה הינו מיוצר באירופה על כל מרכיביו  תחת בקרת איכות קפדנית. הגנה ממים ברמה של IP67 ותקנים מלאים בהתאמה ל 120 מדינות  . ליצרן פטנטים יחודיים לחיסכון חשמל של כ 50% יתרון בתחום הבניה הירוקה ופטנט למניעל ריצוד המהווה יתרון משמעותי לאנשים עם רגישות לאור אפילפסיה וכו </t>
  </si>
  <si>
    <t>______________</t>
  </si>
  <si>
    <t>_____________</t>
  </si>
  <si>
    <t xml:space="preserve">סה"כ מחיר ב- ₪ </t>
  </si>
  <si>
    <t>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</si>
</sst>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4" formatCode="_ &quot;₪&quot;\ * #,##0.00_ ;_ &quot;₪&quot;\ * \-#,##0.00_ ;_ &quot;₪&quot;\ * &quot;-&quot;??_ ;_ @_ "/>
    <numFmt numFmtId="43" formatCode="_ * #,##0.00_ ;_ * \-#,##0.00_ ;_ * &quot;-&quot;??_ ;_ @_ "/>
    <numFmt numFmtId="164" formatCode="0\W"/>
    <numFmt numFmtId="165" formatCode="&quot;₪&quot;\ #,##0"/>
  </numFmts>
  <fonts count="11" x14ac:knownFonts="1">
    <font>
      <sz val="10"/>
      <name val="Arial"/>
      <charset val="177"/>
    </font>
    <font>
      <sz val="11"/>
      <color theme="1"/>
      <name val="Arial"/>
      <family val="2"/>
      <charset val="177"/>
      <scheme val="minor"/>
    </font>
    <font>
      <sz val="11"/>
      <color theme="1"/>
      <name val="Arial"/>
      <family val="2"/>
      <charset val="177"/>
      <scheme val="minor"/>
    </font>
    <font>
      <sz val="10"/>
      <name val="Arial"/>
      <family val="2"/>
    </font>
    <font>
      <sz val="11"/>
      <color theme="1"/>
      <name val="Arial"/>
      <family val="2"/>
      <charset val="177"/>
      <scheme val="minor"/>
    </font>
    <font>
      <sz val="11"/>
      <name val="Arial"/>
      <family val="2"/>
      <scheme val="minor"/>
    </font>
    <font>
      <sz val="22"/>
      <name val="David"/>
      <family val="2"/>
    </font>
    <font>
      <sz val="10"/>
      <name val="David"/>
      <family val="2"/>
    </font>
    <font>
      <b/>
      <sz val="16"/>
      <name val="David"/>
      <family val="2"/>
    </font>
    <font>
      <sz val="11"/>
      <name val="David"/>
      <family val="2"/>
    </font>
    <font>
      <b/>
      <sz val="11"/>
      <name val="David"/>
      <family val="2"/>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5"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thin">
        <color indexed="64"/>
      </top>
      <bottom/>
      <diagonal/>
    </border>
  </borders>
  <cellStyleXfs count="14">
    <xf numFmtId="0" fontId="0" fillId="0" borderId="0"/>
    <xf numFmtId="0" fontId="3"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64">
    <xf numFmtId="0" fontId="0" fillId="0" borderId="0" xfId="0"/>
    <xf numFmtId="0" fontId="0" fillId="0" borderId="0" xfId="0" applyAlignment="1">
      <alignment horizontal="center" vertical="center"/>
    </xf>
    <xf numFmtId="0" fontId="5" fillId="0" borderId="0" xfId="0" applyFont="1"/>
    <xf numFmtId="0" fontId="0" fillId="0" borderId="0" xfId="0" applyAlignment="1">
      <alignment wrapText="1"/>
    </xf>
    <xf numFmtId="165" fontId="0" fillId="0" borderId="0" xfId="0" applyNumberFormat="1"/>
    <xf numFmtId="165" fontId="0" fillId="0" borderId="0" xfId="0" applyNumberFormat="1" applyAlignment="1">
      <alignment horizontal="center" vertical="center"/>
    </xf>
    <xf numFmtId="0" fontId="3" fillId="0" borderId="0" xfId="0" applyFont="1"/>
    <xf numFmtId="0" fontId="3" fillId="2" borderId="0" xfId="0" applyFont="1" applyFill="1"/>
    <xf numFmtId="0" fontId="0" fillId="2" borderId="0" xfId="0" applyFill="1"/>
    <xf numFmtId="0" fontId="6" fillId="0" borderId="0" xfId="0" applyFont="1" applyAlignment="1">
      <alignment wrapText="1"/>
    </xf>
    <xf numFmtId="0" fontId="7" fillId="0" borderId="0" xfId="0" applyFont="1"/>
    <xf numFmtId="0" fontId="8" fillId="0" borderId="0" xfId="0" applyFont="1"/>
    <xf numFmtId="0" fontId="9" fillId="0" borderId="0" xfId="0" applyFont="1"/>
    <xf numFmtId="0" fontId="7" fillId="0" borderId="0" xfId="0" applyFont="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164" fontId="9" fillId="0" borderId="1" xfId="0" applyNumberFormat="1" applyFont="1" applyBorder="1" applyAlignment="1">
      <alignment horizontal="center" vertical="center" wrapText="1"/>
    </xf>
    <xf numFmtId="6"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6" fontId="9" fillId="2" borderId="1" xfId="0" applyNumberFormat="1" applyFont="1" applyFill="1" applyBorder="1" applyAlignment="1">
      <alignment horizontal="center" vertical="center" wrapText="1" readingOrder="1"/>
    </xf>
    <xf numFmtId="165" fontId="9" fillId="2" borderId="1" xfId="0"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9" fillId="2" borderId="5" xfId="0" applyFont="1" applyFill="1" applyBorder="1" applyAlignment="1">
      <alignment horizontal="center" vertical="center" wrapText="1"/>
    </xf>
    <xf numFmtId="164" fontId="9" fillId="0" borderId="7" xfId="0" applyNumberFormat="1" applyFont="1" applyBorder="1" applyAlignment="1">
      <alignment horizontal="center" vertical="center" wrapText="1"/>
    </xf>
    <xf numFmtId="6" fontId="9" fillId="0" borderId="7" xfId="0" applyNumberFormat="1" applyFont="1" applyBorder="1" applyAlignment="1">
      <alignment horizontal="center" vertical="center" wrapText="1" readingOrder="1"/>
    </xf>
    <xf numFmtId="0" fontId="7" fillId="0" borderId="0" xfId="0" applyFont="1" applyAlignment="1">
      <alignment wrapText="1"/>
    </xf>
    <xf numFmtId="0" fontId="9" fillId="0" borderId="0" xfId="0" applyFont="1" applyAlignment="1">
      <alignment horizontal="center" vertical="center" wrapText="1"/>
    </xf>
    <xf numFmtId="6" fontId="7" fillId="0" borderId="0" xfId="0" applyNumberFormat="1" applyFont="1"/>
    <xf numFmtId="0" fontId="7" fillId="0" borderId="0" xfId="0" applyFont="1" applyAlignment="1">
      <alignment horizontal="center" wrapText="1"/>
    </xf>
    <xf numFmtId="0" fontId="9" fillId="0" borderId="10" xfId="0" applyFont="1" applyBorder="1"/>
    <xf numFmtId="0" fontId="9" fillId="0" borderId="0" xfId="0" applyFont="1" applyBorder="1"/>
    <xf numFmtId="165" fontId="9" fillId="0" borderId="2" xfId="0" applyNumberFormat="1" applyFont="1" applyBorder="1" applyAlignment="1">
      <alignment horizontal="center" vertical="center" wrapText="1"/>
    </xf>
    <xf numFmtId="165" fontId="7" fillId="0" borderId="0" xfId="0" applyNumberFormat="1" applyFont="1" applyAlignment="1">
      <alignment horizontal="center" wrapText="1"/>
    </xf>
    <xf numFmtId="10" fontId="9" fillId="0" borderId="2" xfId="0" applyNumberFormat="1" applyFont="1" applyBorder="1" applyAlignment="1">
      <alignment horizontal="center" vertical="center" wrapText="1"/>
    </xf>
    <xf numFmtId="165" fontId="7" fillId="0" borderId="0" xfId="0" applyNumberFormat="1" applyFont="1"/>
    <xf numFmtId="0" fontId="9" fillId="0" borderId="14" xfId="0" applyFont="1" applyBorder="1"/>
    <xf numFmtId="165" fontId="9" fillId="0" borderId="3"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3" borderId="1" xfId="0"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6" fontId="9" fillId="3" borderId="1" xfId="0" applyNumberFormat="1" applyFont="1" applyFill="1" applyBorder="1" applyAlignment="1">
      <alignment horizontal="center" vertical="center" wrapText="1" readingOrder="1"/>
    </xf>
    <xf numFmtId="165" fontId="9" fillId="3" borderId="1"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8" fillId="4" borderId="5"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7" fillId="0" borderId="15" xfId="0" applyFont="1" applyBorder="1" applyAlignment="1">
      <alignment horizontal="center" vertical="center"/>
    </xf>
    <xf numFmtId="0" fontId="7" fillId="0" borderId="11" xfId="0" applyFont="1" applyBorder="1" applyAlignment="1">
      <alignment horizontal="center" vertical="center"/>
    </xf>
  </cellXfs>
  <cellStyles count="14">
    <cellStyle name="Comma 2" xfId="3" xr:uid="{00000000-0005-0000-0000-000000000000}"/>
    <cellStyle name="Comma 2 2" xfId="6" xr:uid="{00000000-0005-0000-0000-000001000000}"/>
    <cellStyle name="Comma 2 2 2" xfId="12" xr:uid="{00000000-0005-0000-0000-000002000000}"/>
    <cellStyle name="Comma 2 3" xfId="9" xr:uid="{00000000-0005-0000-0000-000003000000}"/>
    <cellStyle name="Currency 2" xfId="4" xr:uid="{00000000-0005-0000-0000-000004000000}"/>
    <cellStyle name="Currency 2 2" xfId="7" xr:uid="{00000000-0005-0000-0000-000005000000}"/>
    <cellStyle name="Currency 2 2 2" xfId="13" xr:uid="{00000000-0005-0000-0000-000006000000}"/>
    <cellStyle name="Currency 2 3" xfId="10" xr:uid="{00000000-0005-0000-0000-000007000000}"/>
    <cellStyle name="Normal" xfId="0" builtinId="0"/>
    <cellStyle name="Normal 2" xfId="1" xr:uid="{00000000-0005-0000-0000-000009000000}"/>
    <cellStyle name="Normal 3" xfId="2" xr:uid="{00000000-0005-0000-0000-00000A000000}"/>
    <cellStyle name="Normal 3 2" xfId="5" xr:uid="{00000000-0005-0000-0000-00000B000000}"/>
    <cellStyle name="Normal 3 2 2" xfId="11" xr:uid="{00000000-0005-0000-0000-00000C000000}"/>
    <cellStyle name="Normal 3 3" xfId="8" xr:uid="{00000000-0005-0000-0000-00000D000000}"/>
  </cellStyles>
  <dxfs count="0"/>
  <tableStyles count="0" defaultTableStyle="TableStyleMedium2" defaultPivotStyle="PivotStyleLight16"/>
  <colors>
    <mruColors>
      <color rgb="FFFFFFCC"/>
      <color rgb="FFFFCC99"/>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emf"/><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emf"/><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emf"/><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emf"/><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9</xdr:col>
      <xdr:colOff>596514</xdr:colOff>
      <xdr:row>2</xdr:row>
      <xdr:rowOff>45563</xdr:rowOff>
    </xdr:from>
    <xdr:to>
      <xdr:col>10</xdr:col>
      <xdr:colOff>144078</xdr:colOff>
      <xdr:row>2</xdr:row>
      <xdr:rowOff>869681</xdr:rowOff>
    </xdr:to>
    <xdr:pic>
      <xdr:nvPicPr>
        <xdr:cNvPr id="2" name="Picture 15">
          <a:extLst>
            <a:ext uri="{FF2B5EF4-FFF2-40B4-BE49-F238E27FC236}">
              <a16:creationId xmlns:a16="http://schemas.microsoft.com/office/drawing/2014/main" id="{6A4BDC3D-F609-4A73-B4B5-7B67F438331E}"/>
            </a:ext>
          </a:extLst>
        </xdr:cNvPr>
        <xdr:cNvPicPr>
          <a:picLocks noChangeAspect="1"/>
        </xdr:cNvPicPr>
      </xdr:nvPicPr>
      <xdr:blipFill>
        <a:blip xmlns:r="http://schemas.openxmlformats.org/officeDocument/2006/relationships" r:embed="rId1"/>
        <a:stretch>
          <a:fillRect/>
        </a:stretch>
      </xdr:blipFill>
      <xdr:spPr>
        <a:xfrm>
          <a:off x="742228650" y="819108"/>
          <a:ext cx="471200" cy="824118"/>
        </a:xfrm>
        <a:prstGeom prst="rect">
          <a:avLst/>
        </a:prstGeom>
      </xdr:spPr>
    </xdr:pic>
    <xdr:clientData/>
  </xdr:twoCellAnchor>
  <xdr:twoCellAnchor editAs="oneCell">
    <xdr:from>
      <xdr:col>9</xdr:col>
      <xdr:colOff>10133</xdr:colOff>
      <xdr:row>3</xdr:row>
      <xdr:rowOff>329984</xdr:rowOff>
    </xdr:from>
    <xdr:to>
      <xdr:col>10</xdr:col>
      <xdr:colOff>876301</xdr:colOff>
      <xdr:row>3</xdr:row>
      <xdr:rowOff>702124</xdr:rowOff>
    </xdr:to>
    <xdr:pic>
      <xdr:nvPicPr>
        <xdr:cNvPr id="3" name="Picture 3">
          <a:extLst>
            <a:ext uri="{FF2B5EF4-FFF2-40B4-BE49-F238E27FC236}">
              <a16:creationId xmlns:a16="http://schemas.microsoft.com/office/drawing/2014/main" id="{8B378398-E83A-40E4-90A1-EB7EC6A442FE}"/>
            </a:ext>
          </a:extLst>
        </xdr:cNvPr>
        <xdr:cNvPicPr>
          <a:picLocks noChangeAspect="1"/>
        </xdr:cNvPicPr>
      </xdr:nvPicPr>
      <xdr:blipFill>
        <a:blip xmlns:r="http://schemas.openxmlformats.org/officeDocument/2006/relationships" r:embed="rId2"/>
        <a:stretch>
          <a:fillRect/>
        </a:stretch>
      </xdr:blipFill>
      <xdr:spPr>
        <a:xfrm>
          <a:off x="741496427" y="1992529"/>
          <a:ext cx="1789804" cy="372140"/>
        </a:xfrm>
        <a:prstGeom prst="rect">
          <a:avLst/>
        </a:prstGeom>
      </xdr:spPr>
    </xdr:pic>
    <xdr:clientData/>
  </xdr:twoCellAnchor>
  <xdr:twoCellAnchor editAs="oneCell">
    <xdr:from>
      <xdr:col>8</xdr:col>
      <xdr:colOff>1518329</xdr:colOff>
      <xdr:row>4</xdr:row>
      <xdr:rowOff>216875</xdr:rowOff>
    </xdr:from>
    <xdr:to>
      <xdr:col>11</xdr:col>
      <xdr:colOff>11466</xdr:colOff>
      <xdr:row>4</xdr:row>
      <xdr:rowOff>589015</xdr:rowOff>
    </xdr:to>
    <xdr:pic>
      <xdr:nvPicPr>
        <xdr:cNvPr id="4" name="Picture 2">
          <a:extLst>
            <a:ext uri="{FF2B5EF4-FFF2-40B4-BE49-F238E27FC236}">
              <a16:creationId xmlns:a16="http://schemas.microsoft.com/office/drawing/2014/main" id="{5898E5EC-200E-4231-84EE-21F9DCD909FB}"/>
            </a:ext>
          </a:extLst>
        </xdr:cNvPr>
        <xdr:cNvPicPr>
          <a:picLocks noChangeAspect="1"/>
        </xdr:cNvPicPr>
      </xdr:nvPicPr>
      <xdr:blipFill>
        <a:blip xmlns:r="http://schemas.openxmlformats.org/officeDocument/2006/relationships" r:embed="rId3"/>
        <a:stretch>
          <a:fillRect/>
        </a:stretch>
      </xdr:blipFill>
      <xdr:spPr>
        <a:xfrm>
          <a:off x="741437625" y="2768420"/>
          <a:ext cx="1887501" cy="372140"/>
        </a:xfrm>
        <a:prstGeom prst="rect">
          <a:avLst/>
        </a:prstGeom>
      </xdr:spPr>
    </xdr:pic>
    <xdr:clientData/>
  </xdr:twoCellAnchor>
  <xdr:twoCellAnchor editAs="oneCell">
    <xdr:from>
      <xdr:col>9</xdr:col>
      <xdr:colOff>627303</xdr:colOff>
      <xdr:row>5</xdr:row>
      <xdr:rowOff>17720</xdr:rowOff>
    </xdr:from>
    <xdr:to>
      <xdr:col>10</xdr:col>
      <xdr:colOff>255088</xdr:colOff>
      <xdr:row>5</xdr:row>
      <xdr:rowOff>870175</xdr:rowOff>
    </xdr:to>
    <xdr:pic>
      <xdr:nvPicPr>
        <xdr:cNvPr id="5" name="Picture 1">
          <a:extLst>
            <a:ext uri="{FF2B5EF4-FFF2-40B4-BE49-F238E27FC236}">
              <a16:creationId xmlns:a16="http://schemas.microsoft.com/office/drawing/2014/main" id="{5CC8A163-43DC-4773-A423-F4BB564FFD4F}"/>
            </a:ext>
          </a:extLst>
        </xdr:cNvPr>
        <xdr:cNvPicPr>
          <a:picLocks noChangeAspect="1"/>
        </xdr:cNvPicPr>
      </xdr:nvPicPr>
      <xdr:blipFill>
        <a:blip xmlns:r="http://schemas.openxmlformats.org/officeDocument/2006/relationships" r:embed="rId4"/>
        <a:stretch>
          <a:fillRect/>
        </a:stretch>
      </xdr:blipFill>
      <xdr:spPr>
        <a:xfrm>
          <a:off x="742117640" y="3458265"/>
          <a:ext cx="551421" cy="852455"/>
        </a:xfrm>
        <a:prstGeom prst="rect">
          <a:avLst/>
        </a:prstGeom>
      </xdr:spPr>
    </xdr:pic>
    <xdr:clientData/>
  </xdr:twoCellAnchor>
  <xdr:twoCellAnchor editAs="oneCell">
    <xdr:from>
      <xdr:col>9</xdr:col>
      <xdr:colOff>727364</xdr:colOff>
      <xdr:row>6</xdr:row>
      <xdr:rowOff>69273</xdr:rowOff>
    </xdr:from>
    <xdr:to>
      <xdr:col>10</xdr:col>
      <xdr:colOff>195036</xdr:colOff>
      <xdr:row>6</xdr:row>
      <xdr:rowOff>695925</xdr:rowOff>
    </xdr:to>
    <xdr:pic>
      <xdr:nvPicPr>
        <xdr:cNvPr id="6" name="Picture 6">
          <a:extLst>
            <a:ext uri="{FF2B5EF4-FFF2-40B4-BE49-F238E27FC236}">
              <a16:creationId xmlns:a16="http://schemas.microsoft.com/office/drawing/2014/main" id="{631D6354-6F51-498A-8760-6456D6F7F594}"/>
            </a:ext>
          </a:extLst>
        </xdr:cNvPr>
        <xdr:cNvPicPr>
          <a:picLocks noChangeAspect="1"/>
        </xdr:cNvPicPr>
      </xdr:nvPicPr>
      <xdr:blipFill>
        <a:blip xmlns:r="http://schemas.openxmlformats.org/officeDocument/2006/relationships" r:embed="rId5"/>
        <a:stretch>
          <a:fillRect/>
        </a:stretch>
      </xdr:blipFill>
      <xdr:spPr>
        <a:xfrm>
          <a:off x="742558692" y="4687455"/>
          <a:ext cx="391308" cy="626652"/>
        </a:xfrm>
        <a:prstGeom prst="rect">
          <a:avLst/>
        </a:prstGeom>
      </xdr:spPr>
    </xdr:pic>
    <xdr:clientData/>
  </xdr:twoCellAnchor>
  <xdr:twoCellAnchor editAs="oneCell">
    <xdr:from>
      <xdr:col>9</xdr:col>
      <xdr:colOff>635000</xdr:colOff>
      <xdr:row>7</xdr:row>
      <xdr:rowOff>42125</xdr:rowOff>
    </xdr:from>
    <xdr:to>
      <xdr:col>10</xdr:col>
      <xdr:colOff>226518</xdr:colOff>
      <xdr:row>7</xdr:row>
      <xdr:rowOff>648987</xdr:rowOff>
    </xdr:to>
    <xdr:pic>
      <xdr:nvPicPr>
        <xdr:cNvPr id="7" name="Picture 8">
          <a:extLst>
            <a:ext uri="{FF2B5EF4-FFF2-40B4-BE49-F238E27FC236}">
              <a16:creationId xmlns:a16="http://schemas.microsoft.com/office/drawing/2014/main" id="{A4AFC190-7C4E-42CC-8B27-C33691364895}"/>
            </a:ext>
          </a:extLst>
        </xdr:cNvPr>
        <xdr:cNvPicPr>
          <a:picLocks noChangeAspect="1"/>
        </xdr:cNvPicPr>
      </xdr:nvPicPr>
      <xdr:blipFill>
        <a:blip xmlns:r="http://schemas.openxmlformats.org/officeDocument/2006/relationships" r:embed="rId6"/>
        <a:stretch>
          <a:fillRect/>
        </a:stretch>
      </xdr:blipFill>
      <xdr:spPr>
        <a:xfrm>
          <a:off x="742527210" y="5376125"/>
          <a:ext cx="515154" cy="606862"/>
        </a:xfrm>
        <a:prstGeom prst="rect">
          <a:avLst/>
        </a:prstGeom>
      </xdr:spPr>
    </xdr:pic>
    <xdr:clientData/>
  </xdr:twoCellAnchor>
  <xdr:twoCellAnchor editAs="oneCell">
    <xdr:from>
      <xdr:col>9</xdr:col>
      <xdr:colOff>622475</xdr:colOff>
      <xdr:row>8</xdr:row>
      <xdr:rowOff>38126</xdr:rowOff>
    </xdr:from>
    <xdr:to>
      <xdr:col>10</xdr:col>
      <xdr:colOff>321621</xdr:colOff>
      <xdr:row>8</xdr:row>
      <xdr:rowOff>796637</xdr:rowOff>
    </xdr:to>
    <xdr:pic>
      <xdr:nvPicPr>
        <xdr:cNvPr id="8" name="Picture 7">
          <a:extLst>
            <a:ext uri="{FF2B5EF4-FFF2-40B4-BE49-F238E27FC236}">
              <a16:creationId xmlns:a16="http://schemas.microsoft.com/office/drawing/2014/main" id="{9C0E00A4-2047-4477-AFC6-F230D129B245}"/>
            </a:ext>
          </a:extLst>
        </xdr:cNvPr>
        <xdr:cNvPicPr>
          <a:picLocks noChangeAspect="1"/>
        </xdr:cNvPicPr>
      </xdr:nvPicPr>
      <xdr:blipFill>
        <a:blip xmlns:r="http://schemas.openxmlformats.org/officeDocument/2006/relationships" r:embed="rId7"/>
        <a:stretch>
          <a:fillRect/>
        </a:stretch>
      </xdr:blipFill>
      <xdr:spPr>
        <a:xfrm>
          <a:off x="742051107" y="6145671"/>
          <a:ext cx="622782" cy="758511"/>
        </a:xfrm>
        <a:prstGeom prst="rect">
          <a:avLst/>
        </a:prstGeom>
      </xdr:spPr>
    </xdr:pic>
    <xdr:clientData/>
  </xdr:twoCellAnchor>
  <xdr:twoCellAnchor editAs="oneCell">
    <xdr:from>
      <xdr:col>9</xdr:col>
      <xdr:colOff>715818</xdr:colOff>
      <xdr:row>9</xdr:row>
      <xdr:rowOff>93974</xdr:rowOff>
    </xdr:from>
    <xdr:to>
      <xdr:col>10</xdr:col>
      <xdr:colOff>272360</xdr:colOff>
      <xdr:row>9</xdr:row>
      <xdr:rowOff>809131</xdr:rowOff>
    </xdr:to>
    <xdr:pic>
      <xdr:nvPicPr>
        <xdr:cNvPr id="9" name="Picture 9">
          <a:extLst>
            <a:ext uri="{FF2B5EF4-FFF2-40B4-BE49-F238E27FC236}">
              <a16:creationId xmlns:a16="http://schemas.microsoft.com/office/drawing/2014/main" id="{E595EEAA-7617-4C17-AEE3-D584933AAF81}"/>
            </a:ext>
          </a:extLst>
        </xdr:cNvPr>
        <xdr:cNvPicPr>
          <a:picLocks noChangeAspect="1"/>
        </xdr:cNvPicPr>
      </xdr:nvPicPr>
      <xdr:blipFill>
        <a:blip xmlns:r="http://schemas.openxmlformats.org/officeDocument/2006/relationships" r:embed="rId8"/>
        <a:stretch>
          <a:fillRect/>
        </a:stretch>
      </xdr:blipFill>
      <xdr:spPr>
        <a:xfrm>
          <a:off x="742100368" y="7090519"/>
          <a:ext cx="480178" cy="715157"/>
        </a:xfrm>
        <a:prstGeom prst="rect">
          <a:avLst/>
        </a:prstGeom>
      </xdr:spPr>
    </xdr:pic>
    <xdr:clientData/>
  </xdr:twoCellAnchor>
  <xdr:twoCellAnchor editAs="oneCell">
    <xdr:from>
      <xdr:col>9</xdr:col>
      <xdr:colOff>788469</xdr:colOff>
      <xdr:row>10</xdr:row>
      <xdr:rowOff>135862</xdr:rowOff>
    </xdr:from>
    <xdr:to>
      <xdr:col>10</xdr:col>
      <xdr:colOff>248765</xdr:colOff>
      <xdr:row>10</xdr:row>
      <xdr:rowOff>669638</xdr:rowOff>
    </xdr:to>
    <xdr:pic>
      <xdr:nvPicPr>
        <xdr:cNvPr id="10" name="Picture 11">
          <a:extLst>
            <a:ext uri="{FF2B5EF4-FFF2-40B4-BE49-F238E27FC236}">
              <a16:creationId xmlns:a16="http://schemas.microsoft.com/office/drawing/2014/main" id="{B9CAE1E4-6087-44E6-AAEB-8EB9DC0EAEC8}"/>
            </a:ext>
          </a:extLst>
        </xdr:cNvPr>
        <xdr:cNvPicPr>
          <a:picLocks noChangeAspect="1"/>
        </xdr:cNvPicPr>
      </xdr:nvPicPr>
      <xdr:blipFill>
        <a:blip xmlns:r="http://schemas.openxmlformats.org/officeDocument/2006/relationships" r:embed="rId9"/>
        <a:stretch>
          <a:fillRect/>
        </a:stretch>
      </xdr:blipFill>
      <xdr:spPr>
        <a:xfrm>
          <a:off x="742123963" y="8021407"/>
          <a:ext cx="383932" cy="533776"/>
        </a:xfrm>
        <a:prstGeom prst="rect">
          <a:avLst/>
        </a:prstGeom>
      </xdr:spPr>
    </xdr:pic>
    <xdr:clientData/>
  </xdr:twoCellAnchor>
  <xdr:twoCellAnchor editAs="oneCell">
    <xdr:from>
      <xdr:col>9</xdr:col>
      <xdr:colOff>658091</xdr:colOff>
      <xdr:row>11</xdr:row>
      <xdr:rowOff>82804</xdr:rowOff>
    </xdr:from>
    <xdr:to>
      <xdr:col>10</xdr:col>
      <xdr:colOff>367118</xdr:colOff>
      <xdr:row>12</xdr:row>
      <xdr:rowOff>27238</xdr:rowOff>
    </xdr:to>
    <xdr:pic>
      <xdr:nvPicPr>
        <xdr:cNvPr id="11" name="Picture 12">
          <a:extLst>
            <a:ext uri="{FF2B5EF4-FFF2-40B4-BE49-F238E27FC236}">
              <a16:creationId xmlns:a16="http://schemas.microsoft.com/office/drawing/2014/main" id="{28514B52-D76F-4582-B42F-67999503E1FA}"/>
            </a:ext>
          </a:extLst>
        </xdr:cNvPr>
        <xdr:cNvPicPr>
          <a:picLocks noChangeAspect="1"/>
        </xdr:cNvPicPr>
      </xdr:nvPicPr>
      <xdr:blipFill>
        <a:blip xmlns:r="http://schemas.openxmlformats.org/officeDocument/2006/relationships" r:embed="rId10"/>
        <a:stretch>
          <a:fillRect/>
        </a:stretch>
      </xdr:blipFill>
      <xdr:spPr>
        <a:xfrm>
          <a:off x="742005610" y="8753440"/>
          <a:ext cx="632663" cy="660252"/>
        </a:xfrm>
        <a:prstGeom prst="rect">
          <a:avLst/>
        </a:prstGeom>
      </xdr:spPr>
    </xdr:pic>
    <xdr:clientData/>
  </xdr:twoCellAnchor>
  <xdr:twoCellAnchor editAs="oneCell">
    <xdr:from>
      <xdr:col>9</xdr:col>
      <xdr:colOff>808182</xdr:colOff>
      <xdr:row>12</xdr:row>
      <xdr:rowOff>54650</xdr:rowOff>
    </xdr:from>
    <xdr:to>
      <xdr:col>10</xdr:col>
      <xdr:colOff>351313</xdr:colOff>
      <xdr:row>12</xdr:row>
      <xdr:rowOff>669202</xdr:rowOff>
    </xdr:to>
    <xdr:pic>
      <xdr:nvPicPr>
        <xdr:cNvPr id="12" name="Picture 12">
          <a:extLst>
            <a:ext uri="{FF2B5EF4-FFF2-40B4-BE49-F238E27FC236}">
              <a16:creationId xmlns:a16="http://schemas.microsoft.com/office/drawing/2014/main" id="{CBFBC990-AEC7-4DE0-BA03-151BD4F03AE1}"/>
            </a:ext>
          </a:extLst>
        </xdr:cNvPr>
        <xdr:cNvPicPr>
          <a:picLocks noChangeAspect="1"/>
        </xdr:cNvPicPr>
      </xdr:nvPicPr>
      <xdr:blipFill>
        <a:blip xmlns:r="http://schemas.openxmlformats.org/officeDocument/2006/relationships" r:embed="rId10"/>
        <a:stretch>
          <a:fillRect/>
        </a:stretch>
      </xdr:blipFill>
      <xdr:spPr>
        <a:xfrm>
          <a:off x="742402415" y="9383377"/>
          <a:ext cx="466767" cy="614552"/>
        </a:xfrm>
        <a:prstGeom prst="rect">
          <a:avLst/>
        </a:prstGeom>
      </xdr:spPr>
    </xdr:pic>
    <xdr:clientData/>
  </xdr:twoCellAnchor>
  <xdr:twoCellAnchor editAs="oneCell">
    <xdr:from>
      <xdr:col>9</xdr:col>
      <xdr:colOff>38741</xdr:colOff>
      <xdr:row>13</xdr:row>
      <xdr:rowOff>211704</xdr:rowOff>
    </xdr:from>
    <xdr:to>
      <xdr:col>10</xdr:col>
      <xdr:colOff>805233</xdr:colOff>
      <xdr:row>13</xdr:row>
      <xdr:rowOff>542638</xdr:rowOff>
    </xdr:to>
    <xdr:pic>
      <xdr:nvPicPr>
        <xdr:cNvPr id="13" name="Picture 14">
          <a:extLst>
            <a:ext uri="{FF2B5EF4-FFF2-40B4-BE49-F238E27FC236}">
              <a16:creationId xmlns:a16="http://schemas.microsoft.com/office/drawing/2014/main" id="{1080C3AF-22F6-4D07-A38B-6D916A9D7181}"/>
            </a:ext>
          </a:extLst>
        </xdr:cNvPr>
        <xdr:cNvPicPr>
          <a:picLocks noChangeAspect="1"/>
        </xdr:cNvPicPr>
      </xdr:nvPicPr>
      <xdr:blipFill>
        <a:blip xmlns:r="http://schemas.openxmlformats.org/officeDocument/2006/relationships" r:embed="rId11"/>
        <a:stretch>
          <a:fillRect/>
        </a:stretch>
      </xdr:blipFill>
      <xdr:spPr>
        <a:xfrm>
          <a:off x="741948495" y="10256249"/>
          <a:ext cx="1690128" cy="330934"/>
        </a:xfrm>
        <a:prstGeom prst="rect">
          <a:avLst/>
        </a:prstGeom>
      </xdr:spPr>
    </xdr:pic>
    <xdr:clientData/>
  </xdr:twoCellAnchor>
  <xdr:twoCellAnchor editAs="oneCell">
    <xdr:from>
      <xdr:col>9</xdr:col>
      <xdr:colOff>242454</xdr:colOff>
      <xdr:row>22</xdr:row>
      <xdr:rowOff>46893</xdr:rowOff>
    </xdr:from>
    <xdr:to>
      <xdr:col>10</xdr:col>
      <xdr:colOff>811938</xdr:colOff>
      <xdr:row>22</xdr:row>
      <xdr:rowOff>839325</xdr:rowOff>
    </xdr:to>
    <xdr:pic>
      <xdr:nvPicPr>
        <xdr:cNvPr id="22" name="תמונה 21">
          <a:extLst>
            <a:ext uri="{FF2B5EF4-FFF2-40B4-BE49-F238E27FC236}">
              <a16:creationId xmlns:a16="http://schemas.microsoft.com/office/drawing/2014/main" id="{979992AF-E1D4-47F1-B7BA-398F13038FB7}"/>
            </a:ext>
          </a:extLst>
        </xdr:cNvPr>
        <xdr:cNvPicPr>
          <a:picLocks noChangeAspect="1"/>
        </xdr:cNvPicPr>
      </xdr:nvPicPr>
      <xdr:blipFill>
        <a:blip xmlns:r="http://schemas.openxmlformats.org/officeDocument/2006/relationships" r:embed="rId12"/>
        <a:stretch>
          <a:fillRect/>
        </a:stretch>
      </xdr:blipFill>
      <xdr:spPr>
        <a:xfrm>
          <a:off x="741941790" y="20413075"/>
          <a:ext cx="1493120" cy="792432"/>
        </a:xfrm>
        <a:prstGeom prst="rect">
          <a:avLst/>
        </a:prstGeom>
      </xdr:spPr>
    </xdr:pic>
    <xdr:clientData/>
  </xdr:twoCellAnchor>
  <xdr:twoCellAnchor>
    <xdr:from>
      <xdr:col>9</xdr:col>
      <xdr:colOff>711320</xdr:colOff>
      <xdr:row>14</xdr:row>
      <xdr:rowOff>23091</xdr:rowOff>
    </xdr:from>
    <xdr:to>
      <xdr:col>10</xdr:col>
      <xdr:colOff>233217</xdr:colOff>
      <xdr:row>14</xdr:row>
      <xdr:rowOff>1902689</xdr:rowOff>
    </xdr:to>
    <xdr:pic>
      <xdr:nvPicPr>
        <xdr:cNvPr id="28" name="Picture 27">
          <a:extLst>
            <a:ext uri="{FF2B5EF4-FFF2-40B4-BE49-F238E27FC236}">
              <a16:creationId xmlns:a16="http://schemas.microsoft.com/office/drawing/2014/main" id="{659BE114-161D-67DC-3F32-DA4EFEDB2D76}"/>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42139511" y="11360727"/>
          <a:ext cx="445533" cy="1879598"/>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9</xdr:col>
      <xdr:colOff>709661</xdr:colOff>
      <xdr:row>15</xdr:row>
      <xdr:rowOff>151553</xdr:rowOff>
    </xdr:from>
    <xdr:to>
      <xdr:col>10</xdr:col>
      <xdr:colOff>497226</xdr:colOff>
      <xdr:row>15</xdr:row>
      <xdr:rowOff>1609069</xdr:rowOff>
    </xdr:to>
    <xdr:pic>
      <xdr:nvPicPr>
        <xdr:cNvPr id="29" name="Picture 28">
          <a:extLst>
            <a:ext uri="{FF2B5EF4-FFF2-40B4-BE49-F238E27FC236}">
              <a16:creationId xmlns:a16="http://schemas.microsoft.com/office/drawing/2014/main" id="{A7D77249-D1B1-2E23-CC15-499A5082348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41875502" y="13440371"/>
          <a:ext cx="711201" cy="1457516"/>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9</xdr:col>
      <xdr:colOff>624224</xdr:colOff>
      <xdr:row>16</xdr:row>
      <xdr:rowOff>118534</xdr:rowOff>
    </xdr:from>
    <xdr:to>
      <xdr:col>10</xdr:col>
      <xdr:colOff>402130</xdr:colOff>
      <xdr:row>16</xdr:row>
      <xdr:rowOff>1912300</xdr:rowOff>
    </xdr:to>
    <xdr:pic>
      <xdr:nvPicPr>
        <xdr:cNvPr id="32" name="Picture 31">
          <a:extLst>
            <a:ext uri="{FF2B5EF4-FFF2-40B4-BE49-F238E27FC236}">
              <a16:creationId xmlns:a16="http://schemas.microsoft.com/office/drawing/2014/main" id="{2592C134-5C57-4825-D87F-B0BC010955BC}"/>
            </a:ext>
          </a:extLst>
        </xdr:cNvPr>
        <xdr:cNvPicPr>
          <a:picLocks noChangeAspect="1" noChangeArrowheads="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32498" b="23044"/>
        <a:stretch/>
      </xdr:blipFill>
      <xdr:spPr bwMode="auto">
        <a:xfrm>
          <a:off x="741970598" y="15185352"/>
          <a:ext cx="701542" cy="1793766"/>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9</xdr:col>
      <xdr:colOff>577273</xdr:colOff>
      <xdr:row>18</xdr:row>
      <xdr:rowOff>49184</xdr:rowOff>
    </xdr:from>
    <xdr:to>
      <xdr:col>10</xdr:col>
      <xdr:colOff>517238</xdr:colOff>
      <xdr:row>18</xdr:row>
      <xdr:rowOff>819728</xdr:rowOff>
    </xdr:to>
    <xdr:pic>
      <xdr:nvPicPr>
        <xdr:cNvPr id="35" name="Picture 34">
          <a:extLst>
            <a:ext uri="{FF2B5EF4-FFF2-40B4-BE49-F238E27FC236}">
              <a16:creationId xmlns:a16="http://schemas.microsoft.com/office/drawing/2014/main" id="{3290CCF1-E2D1-8124-BAA7-6AF3AEC78A7C}"/>
            </a:ext>
          </a:extLst>
        </xdr:cNvPr>
        <xdr:cNvPicPr>
          <a:picLocks noChangeAspect="1" noChangeArrowheads="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b="32989"/>
        <a:stretch/>
      </xdr:blipFill>
      <xdr:spPr bwMode="auto">
        <a:xfrm>
          <a:off x="741855490" y="19249275"/>
          <a:ext cx="863601" cy="770544"/>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9</xdr:col>
      <xdr:colOff>725055</xdr:colOff>
      <xdr:row>21</xdr:row>
      <xdr:rowOff>109837</xdr:rowOff>
    </xdr:from>
    <xdr:to>
      <xdr:col>10</xdr:col>
      <xdr:colOff>140087</xdr:colOff>
      <xdr:row>21</xdr:row>
      <xdr:rowOff>778448</xdr:rowOff>
    </xdr:to>
    <xdr:pic>
      <xdr:nvPicPr>
        <xdr:cNvPr id="38" name="Picture 37">
          <a:extLst>
            <a:ext uri="{FF2B5EF4-FFF2-40B4-BE49-F238E27FC236}">
              <a16:creationId xmlns:a16="http://schemas.microsoft.com/office/drawing/2014/main" id="{BAF134D0-DD12-5309-53DF-681A046C0685}"/>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42232641" y="20164292"/>
          <a:ext cx="338668" cy="668611"/>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9</xdr:col>
      <xdr:colOff>55184</xdr:colOff>
      <xdr:row>17</xdr:row>
      <xdr:rowOff>941444</xdr:rowOff>
    </xdr:from>
    <xdr:to>
      <xdr:col>10</xdr:col>
      <xdr:colOff>801210</xdr:colOff>
      <xdr:row>17</xdr:row>
      <xdr:rowOff>1246909</xdr:rowOff>
    </xdr:to>
    <xdr:pic>
      <xdr:nvPicPr>
        <xdr:cNvPr id="40" name="Picture 39">
          <a:extLst>
            <a:ext uri="{FF2B5EF4-FFF2-40B4-BE49-F238E27FC236}">
              <a16:creationId xmlns:a16="http://schemas.microsoft.com/office/drawing/2014/main" id="{A313EF12-75A2-72A8-831F-327C1B5DBD6E}"/>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flipV="1">
          <a:off x="741571518" y="18005626"/>
          <a:ext cx="1669662" cy="30546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9</xdr:col>
      <xdr:colOff>487219</xdr:colOff>
      <xdr:row>23</xdr:row>
      <xdr:rowOff>65656</xdr:rowOff>
    </xdr:from>
    <xdr:to>
      <xdr:col>10</xdr:col>
      <xdr:colOff>427183</xdr:colOff>
      <xdr:row>23</xdr:row>
      <xdr:rowOff>1929070</xdr:rowOff>
    </xdr:to>
    <xdr:pic>
      <xdr:nvPicPr>
        <xdr:cNvPr id="41" name="Picture 40">
          <a:extLst>
            <a:ext uri="{FF2B5EF4-FFF2-40B4-BE49-F238E27FC236}">
              <a16:creationId xmlns:a16="http://schemas.microsoft.com/office/drawing/2014/main" id="{FA3E798C-A6A8-DC1B-D25E-83A48A64C8C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41945545" y="22071292"/>
          <a:ext cx="863600" cy="1863414"/>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9</xdr:col>
      <xdr:colOff>484909</xdr:colOff>
      <xdr:row>24</xdr:row>
      <xdr:rowOff>342053</xdr:rowOff>
    </xdr:from>
    <xdr:to>
      <xdr:col>10</xdr:col>
      <xdr:colOff>476445</xdr:colOff>
      <xdr:row>24</xdr:row>
      <xdr:rowOff>1350958</xdr:rowOff>
    </xdr:to>
    <xdr:pic>
      <xdr:nvPicPr>
        <xdr:cNvPr id="42" name="Picture 41">
          <a:extLst>
            <a:ext uri="{FF2B5EF4-FFF2-40B4-BE49-F238E27FC236}">
              <a16:creationId xmlns:a16="http://schemas.microsoft.com/office/drawing/2014/main" id="{AFFA45F5-B48A-5427-9207-F6D5FE823FFE}"/>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41896283" y="24298871"/>
          <a:ext cx="915172" cy="100890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9</xdr:col>
      <xdr:colOff>586330</xdr:colOff>
      <xdr:row>25</xdr:row>
      <xdr:rowOff>138545</xdr:rowOff>
    </xdr:from>
    <xdr:to>
      <xdr:col>10</xdr:col>
      <xdr:colOff>415636</xdr:colOff>
      <xdr:row>25</xdr:row>
      <xdr:rowOff>1974272</xdr:rowOff>
    </xdr:to>
    <xdr:pic>
      <xdr:nvPicPr>
        <xdr:cNvPr id="44" name="Picture 43">
          <a:extLst>
            <a:ext uri="{FF2B5EF4-FFF2-40B4-BE49-F238E27FC236}">
              <a16:creationId xmlns:a16="http://schemas.microsoft.com/office/drawing/2014/main" id="{6D0B3D31-E00C-1430-CEE5-17E4B40E1F4D}"/>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41957092" y="26231272"/>
          <a:ext cx="752942" cy="1835727"/>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9</xdr:col>
      <xdr:colOff>374073</xdr:colOff>
      <xdr:row>28</xdr:row>
      <xdr:rowOff>50261</xdr:rowOff>
    </xdr:from>
    <xdr:to>
      <xdr:col>10</xdr:col>
      <xdr:colOff>673345</xdr:colOff>
      <xdr:row>28</xdr:row>
      <xdr:rowOff>984758</xdr:rowOff>
    </xdr:to>
    <xdr:pic>
      <xdr:nvPicPr>
        <xdr:cNvPr id="45" name="Picture 44">
          <a:extLst>
            <a:ext uri="{FF2B5EF4-FFF2-40B4-BE49-F238E27FC236}">
              <a16:creationId xmlns:a16="http://schemas.microsoft.com/office/drawing/2014/main" id="{C7398122-8AA6-44E3-68DC-0F4C92BD4F33}"/>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41699383" y="28255806"/>
          <a:ext cx="1222908" cy="934497"/>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9</xdr:col>
      <xdr:colOff>577273</xdr:colOff>
      <xdr:row>29</xdr:row>
      <xdr:rowOff>55804</xdr:rowOff>
    </xdr:from>
    <xdr:to>
      <xdr:col>10</xdr:col>
      <xdr:colOff>474133</xdr:colOff>
      <xdr:row>29</xdr:row>
      <xdr:rowOff>999964</xdr:rowOff>
    </xdr:to>
    <xdr:pic>
      <xdr:nvPicPr>
        <xdr:cNvPr id="47" name="Picture 46">
          <a:extLst>
            <a:ext uri="{FF2B5EF4-FFF2-40B4-BE49-F238E27FC236}">
              <a16:creationId xmlns:a16="http://schemas.microsoft.com/office/drawing/2014/main" id="{8DAC5994-1959-3521-5D4D-A1837AE518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41898595" y="29265804"/>
          <a:ext cx="820496" cy="94416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9</xdr:col>
      <xdr:colOff>438727</xdr:colOff>
      <xdr:row>30</xdr:row>
      <xdr:rowOff>80819</xdr:rowOff>
    </xdr:from>
    <xdr:to>
      <xdr:col>10</xdr:col>
      <xdr:colOff>583429</xdr:colOff>
      <xdr:row>30</xdr:row>
      <xdr:rowOff>986120</xdr:rowOff>
    </xdr:to>
    <xdr:pic>
      <xdr:nvPicPr>
        <xdr:cNvPr id="49" name="Picture 48">
          <a:extLst>
            <a:ext uri="{FF2B5EF4-FFF2-40B4-BE49-F238E27FC236}">
              <a16:creationId xmlns:a16="http://schemas.microsoft.com/office/drawing/2014/main" id="{1E0C14C8-63D2-B857-164E-DF4783F526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41789299" y="30341455"/>
          <a:ext cx="1068338" cy="905301"/>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JB40"/>
  <sheetViews>
    <sheetView rightToLeft="1" tabSelected="1" view="pageBreakPreview" topLeftCell="H25" zoomScale="90" zoomScaleNormal="90" zoomScaleSheetLayoutView="90" zoomScalePageLayoutView="70" workbookViewId="0">
      <selection activeCell="H6" sqref="H6"/>
    </sheetView>
  </sheetViews>
  <sheetFormatPr defaultColWidth="0.5703125" defaultRowHeight="14.25" x14ac:dyDescent="0.2"/>
  <cols>
    <col min="1" max="1" width="12.5703125" style="3" customWidth="1"/>
    <col min="2" max="2" width="14.140625" bestFit="1" customWidth="1"/>
    <col min="3" max="3" width="11.42578125" customWidth="1"/>
    <col min="4" max="4" width="48" customWidth="1"/>
    <col min="5" max="5" width="33.140625" customWidth="1"/>
    <col min="6" max="6" width="27.42578125" customWidth="1"/>
    <col min="7" max="8" width="10.140625" customWidth="1"/>
    <col min="9" max="9" width="22.140625" customWidth="1"/>
    <col min="10" max="11" width="13.140625" customWidth="1"/>
    <col min="12" max="12" width="15.85546875" customWidth="1"/>
    <col min="13" max="13" width="14.42578125" customWidth="1"/>
    <col min="14" max="14" width="8.42578125" customWidth="1"/>
    <col min="15" max="15" width="11.140625" customWidth="1"/>
    <col min="16" max="16" width="12.140625" customWidth="1"/>
    <col min="17" max="17" width="16.5703125" style="2" hidden="1" customWidth="1"/>
    <col min="18" max="18" width="25.140625" customWidth="1"/>
    <col min="19" max="19" width="18" style="1" customWidth="1"/>
    <col min="1544" max="1544" width="0.5703125" customWidth="1"/>
    <col min="1545" max="1545" width="0.42578125" customWidth="1"/>
    <col min="1546" max="1918" width="0.5703125" hidden="1" customWidth="1"/>
    <col min="2203" max="2203" width="0.5703125" customWidth="1"/>
    <col min="2204" max="2290" width="0.5703125" hidden="1" customWidth="1"/>
  </cols>
  <sheetData>
    <row r="1" spans="1:19" ht="21.6" customHeight="1" x14ac:dyDescent="0.4">
      <c r="A1" s="9"/>
      <c r="B1" s="10"/>
      <c r="C1" s="10"/>
      <c r="D1" s="11" t="s">
        <v>20</v>
      </c>
      <c r="E1" s="11"/>
      <c r="F1" s="10"/>
      <c r="G1" s="10"/>
      <c r="H1" s="10"/>
      <c r="I1" s="10"/>
      <c r="J1" s="10"/>
      <c r="K1" s="10"/>
      <c r="L1" s="10"/>
      <c r="M1" s="10"/>
      <c r="N1" s="10"/>
      <c r="O1" s="10"/>
      <c r="P1" s="10"/>
      <c r="Q1" s="12"/>
      <c r="R1" s="10"/>
      <c r="S1" s="13"/>
    </row>
    <row r="2" spans="1:19" ht="81" x14ac:dyDescent="0.2">
      <c r="A2" s="14" t="s">
        <v>17</v>
      </c>
      <c r="B2" s="14" t="s">
        <v>0</v>
      </c>
      <c r="C2" s="14" t="s">
        <v>1</v>
      </c>
      <c r="D2" s="14" t="s">
        <v>2</v>
      </c>
      <c r="E2" s="42" t="s">
        <v>3</v>
      </c>
      <c r="F2" s="43" t="s">
        <v>14</v>
      </c>
      <c r="G2" s="42" t="s">
        <v>13</v>
      </c>
      <c r="H2" s="42" t="s">
        <v>15</v>
      </c>
      <c r="I2" s="42" t="s">
        <v>16</v>
      </c>
      <c r="J2" s="54" t="s">
        <v>79</v>
      </c>
      <c r="K2" s="55"/>
      <c r="L2" s="42" t="s">
        <v>12</v>
      </c>
      <c r="M2" s="42" t="s">
        <v>4</v>
      </c>
      <c r="N2" s="42" t="s">
        <v>7</v>
      </c>
      <c r="O2" s="42" t="s">
        <v>5</v>
      </c>
      <c r="P2" s="42" t="s">
        <v>6</v>
      </c>
      <c r="Q2" s="43" t="s">
        <v>8</v>
      </c>
      <c r="R2" s="43" t="s">
        <v>149</v>
      </c>
      <c r="S2" s="42" t="s">
        <v>17</v>
      </c>
    </row>
    <row r="3" spans="1:19" ht="75" x14ac:dyDescent="0.2">
      <c r="A3" s="15" t="s">
        <v>19</v>
      </c>
      <c r="B3" s="14" t="s">
        <v>21</v>
      </c>
      <c r="C3" s="15" t="s">
        <v>37</v>
      </c>
      <c r="D3" s="15" t="s">
        <v>116</v>
      </c>
      <c r="E3" s="15" t="s">
        <v>41</v>
      </c>
      <c r="F3" s="16" t="s">
        <v>42</v>
      </c>
      <c r="G3" s="15" t="s">
        <v>38</v>
      </c>
      <c r="H3" s="15" t="s">
        <v>18</v>
      </c>
      <c r="I3" s="15" t="s">
        <v>128</v>
      </c>
      <c r="J3" s="52"/>
      <c r="K3" s="53"/>
      <c r="L3" s="15" t="s">
        <v>43</v>
      </c>
      <c r="M3" s="15" t="s">
        <v>44</v>
      </c>
      <c r="N3" s="14">
        <v>1</v>
      </c>
      <c r="O3" s="17">
        <v>89</v>
      </c>
      <c r="P3" s="17">
        <f t="shared" ref="P3:P4" si="0">O3*N3</f>
        <v>89</v>
      </c>
      <c r="Q3" s="18">
        <v>2925</v>
      </c>
      <c r="R3" s="19" t="s">
        <v>147</v>
      </c>
      <c r="S3" s="15" t="s">
        <v>80</v>
      </c>
    </row>
    <row r="4" spans="1:19" ht="75" x14ac:dyDescent="0.2">
      <c r="A4" s="20" t="s">
        <v>19</v>
      </c>
      <c r="B4" s="21" t="s">
        <v>22</v>
      </c>
      <c r="C4" s="20" t="s">
        <v>47</v>
      </c>
      <c r="D4" s="20" t="s">
        <v>117</v>
      </c>
      <c r="E4" s="44" t="s">
        <v>46</v>
      </c>
      <c r="F4" s="45" t="s">
        <v>45</v>
      </c>
      <c r="G4" s="44" t="s">
        <v>38</v>
      </c>
      <c r="H4" s="44" t="s">
        <v>18</v>
      </c>
      <c r="I4" s="44" t="s">
        <v>40</v>
      </c>
      <c r="J4" s="50"/>
      <c r="K4" s="51"/>
      <c r="L4" s="44" t="s">
        <v>43</v>
      </c>
      <c r="M4" s="44" t="s">
        <v>44</v>
      </c>
      <c r="N4" s="46">
        <v>1</v>
      </c>
      <c r="O4" s="47">
        <v>114</v>
      </c>
      <c r="P4" s="47">
        <f t="shared" si="0"/>
        <v>114</v>
      </c>
      <c r="Q4" s="48">
        <v>5850</v>
      </c>
      <c r="R4" s="49" t="s">
        <v>148</v>
      </c>
      <c r="S4" s="44" t="s">
        <v>80</v>
      </c>
    </row>
    <row r="5" spans="1:19" ht="75" x14ac:dyDescent="0.2">
      <c r="A5" s="15" t="s">
        <v>19</v>
      </c>
      <c r="B5" s="14" t="s">
        <v>23</v>
      </c>
      <c r="C5" s="15" t="s">
        <v>47</v>
      </c>
      <c r="D5" s="15" t="s">
        <v>118</v>
      </c>
      <c r="E5" s="15" t="s">
        <v>49</v>
      </c>
      <c r="F5" s="16" t="s">
        <v>48</v>
      </c>
      <c r="G5" s="15" t="s">
        <v>38</v>
      </c>
      <c r="H5" s="15" t="s">
        <v>18</v>
      </c>
      <c r="I5" s="15" t="s">
        <v>40</v>
      </c>
      <c r="J5" s="52"/>
      <c r="K5" s="53"/>
      <c r="L5" s="15" t="s">
        <v>43</v>
      </c>
      <c r="M5" s="15" t="s">
        <v>44</v>
      </c>
      <c r="N5" s="14">
        <v>1</v>
      </c>
      <c r="O5" s="17">
        <v>36</v>
      </c>
      <c r="P5" s="17">
        <f t="shared" ref="P5:P7" si="1">O5*N5</f>
        <v>36</v>
      </c>
      <c r="Q5" s="18">
        <v>2120</v>
      </c>
      <c r="R5" s="19" t="s">
        <v>147</v>
      </c>
      <c r="S5" s="15" t="s">
        <v>80</v>
      </c>
    </row>
    <row r="6" spans="1:19" ht="75" x14ac:dyDescent="0.2">
      <c r="A6" s="20" t="s">
        <v>19</v>
      </c>
      <c r="B6" s="21" t="s">
        <v>24</v>
      </c>
      <c r="C6" s="20" t="s">
        <v>37</v>
      </c>
      <c r="D6" s="20" t="s">
        <v>119</v>
      </c>
      <c r="E6" s="44" t="s">
        <v>50</v>
      </c>
      <c r="F6" s="45" t="s">
        <v>51</v>
      </c>
      <c r="G6" s="44" t="s">
        <v>38</v>
      </c>
      <c r="H6" s="44" t="s">
        <v>18</v>
      </c>
      <c r="I6" s="44" t="s">
        <v>129</v>
      </c>
      <c r="J6" s="50"/>
      <c r="K6" s="51"/>
      <c r="L6" s="44" t="s">
        <v>43</v>
      </c>
      <c r="M6" s="44" t="s">
        <v>44</v>
      </c>
      <c r="N6" s="46">
        <v>1</v>
      </c>
      <c r="O6" s="47">
        <v>65</v>
      </c>
      <c r="P6" s="47">
        <f t="shared" si="1"/>
        <v>65</v>
      </c>
      <c r="Q6" s="48">
        <v>3260</v>
      </c>
      <c r="R6" s="49" t="s">
        <v>148</v>
      </c>
      <c r="S6" s="44" t="s">
        <v>80</v>
      </c>
    </row>
    <row r="7" spans="1:19" ht="75" x14ac:dyDescent="0.2">
      <c r="A7" s="15" t="s">
        <v>19</v>
      </c>
      <c r="B7" s="14" t="s">
        <v>25</v>
      </c>
      <c r="C7" s="15" t="s">
        <v>37</v>
      </c>
      <c r="D7" s="15" t="s">
        <v>120</v>
      </c>
      <c r="E7" s="15" t="s">
        <v>53</v>
      </c>
      <c r="F7" s="15" t="s">
        <v>52</v>
      </c>
      <c r="G7" s="15" t="s">
        <v>38</v>
      </c>
      <c r="H7" s="15" t="s">
        <v>18</v>
      </c>
      <c r="I7" s="15" t="s">
        <v>129</v>
      </c>
      <c r="J7" s="52"/>
      <c r="K7" s="53"/>
      <c r="L7" s="15" t="s">
        <v>43</v>
      </c>
      <c r="M7" s="15" t="s">
        <v>44</v>
      </c>
      <c r="N7" s="14">
        <v>1</v>
      </c>
      <c r="O7" s="17">
        <v>15</v>
      </c>
      <c r="P7" s="17">
        <f t="shared" si="1"/>
        <v>15</v>
      </c>
      <c r="Q7" s="18">
        <v>1075</v>
      </c>
      <c r="R7" s="19" t="s">
        <v>147</v>
      </c>
      <c r="S7" s="15" t="s">
        <v>80</v>
      </c>
    </row>
    <row r="8" spans="1:19" ht="75" x14ac:dyDescent="0.2">
      <c r="A8" s="20" t="s">
        <v>19</v>
      </c>
      <c r="B8" s="21" t="s">
        <v>26</v>
      </c>
      <c r="C8" s="20" t="s">
        <v>76</v>
      </c>
      <c r="D8" s="20" t="s">
        <v>121</v>
      </c>
      <c r="E8" s="44" t="s">
        <v>54</v>
      </c>
      <c r="F8" s="44" t="s">
        <v>52</v>
      </c>
      <c r="G8" s="44" t="s">
        <v>38</v>
      </c>
      <c r="H8" s="44" t="s">
        <v>18</v>
      </c>
      <c r="I8" s="44" t="s">
        <v>129</v>
      </c>
      <c r="J8" s="50"/>
      <c r="K8" s="51"/>
      <c r="L8" s="44" t="s">
        <v>43</v>
      </c>
      <c r="M8" s="44" t="s">
        <v>44</v>
      </c>
      <c r="N8" s="46">
        <v>1</v>
      </c>
      <c r="O8" s="47">
        <v>15</v>
      </c>
      <c r="P8" s="47">
        <f t="shared" ref="P8" si="2">O8*N8</f>
        <v>15</v>
      </c>
      <c r="Q8" s="48">
        <v>950</v>
      </c>
      <c r="R8" s="49" t="s">
        <v>148</v>
      </c>
      <c r="S8" s="44" t="s">
        <v>80</v>
      </c>
    </row>
    <row r="9" spans="1:19" ht="75" x14ac:dyDescent="0.2">
      <c r="A9" s="15" t="s">
        <v>19</v>
      </c>
      <c r="B9" s="14" t="s">
        <v>27</v>
      </c>
      <c r="C9" s="15" t="s">
        <v>76</v>
      </c>
      <c r="D9" s="15" t="s">
        <v>122</v>
      </c>
      <c r="E9" s="15" t="s">
        <v>56</v>
      </c>
      <c r="F9" s="15" t="s">
        <v>55</v>
      </c>
      <c r="G9" s="15" t="s">
        <v>38</v>
      </c>
      <c r="H9" s="15" t="s">
        <v>18</v>
      </c>
      <c r="I9" s="15" t="s">
        <v>130</v>
      </c>
      <c r="J9" s="52"/>
      <c r="K9" s="53"/>
      <c r="L9" s="15" t="s">
        <v>43</v>
      </c>
      <c r="M9" s="15" t="s">
        <v>44</v>
      </c>
      <c r="N9" s="14">
        <v>1</v>
      </c>
      <c r="O9" s="17">
        <v>12</v>
      </c>
      <c r="P9" s="17">
        <f t="shared" ref="P9" si="3">O9*N9</f>
        <v>12</v>
      </c>
      <c r="Q9" s="18">
        <v>785</v>
      </c>
      <c r="R9" s="19" t="s">
        <v>147</v>
      </c>
      <c r="S9" s="15" t="s">
        <v>80</v>
      </c>
    </row>
    <row r="10" spans="1:19" ht="75" x14ac:dyDescent="0.2">
      <c r="A10" s="20" t="s">
        <v>19</v>
      </c>
      <c r="B10" s="21" t="s">
        <v>28</v>
      </c>
      <c r="C10" s="20" t="s">
        <v>76</v>
      </c>
      <c r="D10" s="20" t="s">
        <v>123</v>
      </c>
      <c r="E10" s="44" t="s">
        <v>61</v>
      </c>
      <c r="F10" s="44" t="s">
        <v>52</v>
      </c>
      <c r="G10" s="44" t="s">
        <v>38</v>
      </c>
      <c r="H10" s="44" t="s">
        <v>18</v>
      </c>
      <c r="I10" s="44" t="s">
        <v>131</v>
      </c>
      <c r="J10" s="50"/>
      <c r="K10" s="51"/>
      <c r="L10" s="44" t="s">
        <v>43</v>
      </c>
      <c r="M10" s="44" t="s">
        <v>44</v>
      </c>
      <c r="N10" s="46">
        <v>1</v>
      </c>
      <c r="O10" s="47">
        <v>15</v>
      </c>
      <c r="P10" s="47">
        <f t="shared" ref="P10" si="4">O10*N10</f>
        <v>15</v>
      </c>
      <c r="Q10" s="48">
        <v>850</v>
      </c>
      <c r="R10" s="49" t="s">
        <v>148</v>
      </c>
      <c r="S10" s="44" t="s">
        <v>80</v>
      </c>
    </row>
    <row r="11" spans="1:19" ht="62.45" customHeight="1" x14ac:dyDescent="0.2">
      <c r="A11" s="15" t="s">
        <v>19</v>
      </c>
      <c r="B11" s="14" t="s">
        <v>29</v>
      </c>
      <c r="C11" s="15" t="s">
        <v>37</v>
      </c>
      <c r="D11" s="15" t="s">
        <v>124</v>
      </c>
      <c r="E11" s="15" t="s">
        <v>57</v>
      </c>
      <c r="F11" s="15" t="s">
        <v>58</v>
      </c>
      <c r="G11" s="15" t="s">
        <v>38</v>
      </c>
      <c r="H11" s="15" t="s">
        <v>18</v>
      </c>
      <c r="I11" s="15" t="s">
        <v>129</v>
      </c>
      <c r="J11" s="52"/>
      <c r="K11" s="53"/>
      <c r="L11" s="15" t="s">
        <v>43</v>
      </c>
      <c r="M11" s="15" t="s">
        <v>44</v>
      </c>
      <c r="N11" s="14">
        <v>1</v>
      </c>
      <c r="O11" s="17">
        <v>42</v>
      </c>
      <c r="P11" s="17">
        <f t="shared" ref="P11" si="5">O11*N11</f>
        <v>42</v>
      </c>
      <c r="Q11" s="18">
        <v>3145</v>
      </c>
      <c r="R11" s="19" t="s">
        <v>147</v>
      </c>
      <c r="S11" s="15" t="s">
        <v>80</v>
      </c>
    </row>
    <row r="12" spans="1:19" ht="75" x14ac:dyDescent="0.2">
      <c r="A12" s="20" t="s">
        <v>19</v>
      </c>
      <c r="B12" s="21" t="s">
        <v>30</v>
      </c>
      <c r="C12" s="20" t="s">
        <v>76</v>
      </c>
      <c r="D12" s="20" t="s">
        <v>125</v>
      </c>
      <c r="E12" s="44" t="s">
        <v>60</v>
      </c>
      <c r="F12" s="44" t="s">
        <v>59</v>
      </c>
      <c r="G12" s="44" t="s">
        <v>38</v>
      </c>
      <c r="H12" s="44" t="s">
        <v>18</v>
      </c>
      <c r="I12" s="44" t="s">
        <v>132</v>
      </c>
      <c r="J12" s="50"/>
      <c r="K12" s="51"/>
      <c r="L12" s="44" t="s">
        <v>43</v>
      </c>
      <c r="M12" s="44" t="s">
        <v>44</v>
      </c>
      <c r="N12" s="46">
        <v>1</v>
      </c>
      <c r="O12" s="47">
        <v>12</v>
      </c>
      <c r="P12" s="47">
        <f t="shared" ref="P12:P14" si="6">O12*N12</f>
        <v>12</v>
      </c>
      <c r="Q12" s="48">
        <v>600</v>
      </c>
      <c r="R12" s="49" t="s">
        <v>148</v>
      </c>
      <c r="S12" s="44" t="s">
        <v>80</v>
      </c>
    </row>
    <row r="13" spans="1:19" ht="75" x14ac:dyDescent="0.2">
      <c r="A13" s="15" t="s">
        <v>19</v>
      </c>
      <c r="B13" s="14" t="s">
        <v>31</v>
      </c>
      <c r="C13" s="15" t="s">
        <v>76</v>
      </c>
      <c r="D13" s="15" t="s">
        <v>62</v>
      </c>
      <c r="E13" s="15" t="s">
        <v>64</v>
      </c>
      <c r="F13" s="15" t="s">
        <v>63</v>
      </c>
      <c r="G13" s="15" t="s">
        <v>38</v>
      </c>
      <c r="H13" s="15" t="s">
        <v>18</v>
      </c>
      <c r="I13" s="15" t="s">
        <v>133</v>
      </c>
      <c r="J13" s="52"/>
      <c r="K13" s="53"/>
      <c r="L13" s="15" t="s">
        <v>43</v>
      </c>
      <c r="M13" s="15" t="s">
        <v>44</v>
      </c>
      <c r="N13" s="14">
        <v>1</v>
      </c>
      <c r="O13" s="17">
        <v>18</v>
      </c>
      <c r="P13" s="17">
        <f t="shared" si="6"/>
        <v>18</v>
      </c>
      <c r="Q13" s="18">
        <v>910</v>
      </c>
      <c r="R13" s="19" t="s">
        <v>147</v>
      </c>
      <c r="S13" s="15" t="s">
        <v>80</v>
      </c>
    </row>
    <row r="14" spans="1:19" ht="75" x14ac:dyDescent="0.2">
      <c r="A14" s="20" t="s">
        <v>19</v>
      </c>
      <c r="B14" s="21" t="s">
        <v>32</v>
      </c>
      <c r="C14" s="20" t="s">
        <v>47</v>
      </c>
      <c r="D14" s="20" t="s">
        <v>112</v>
      </c>
      <c r="E14" s="44" t="s">
        <v>66</v>
      </c>
      <c r="F14" s="44" t="s">
        <v>65</v>
      </c>
      <c r="G14" s="44" t="s">
        <v>38</v>
      </c>
      <c r="H14" s="44" t="s">
        <v>18</v>
      </c>
      <c r="I14" s="44" t="s">
        <v>134</v>
      </c>
      <c r="J14" s="50"/>
      <c r="K14" s="51"/>
      <c r="L14" s="44" t="s">
        <v>43</v>
      </c>
      <c r="M14" s="44" t="s">
        <v>44</v>
      </c>
      <c r="N14" s="46">
        <v>1</v>
      </c>
      <c r="O14" s="47">
        <v>33</v>
      </c>
      <c r="P14" s="47">
        <f t="shared" si="6"/>
        <v>33</v>
      </c>
      <c r="Q14" s="48">
        <v>2390</v>
      </c>
      <c r="R14" s="49" t="s">
        <v>148</v>
      </c>
      <c r="S14" s="44" t="s">
        <v>80</v>
      </c>
    </row>
    <row r="15" spans="1:19" ht="165" x14ac:dyDescent="0.2">
      <c r="A15" s="15" t="s">
        <v>19</v>
      </c>
      <c r="B15" s="14" t="s">
        <v>33</v>
      </c>
      <c r="C15" s="15" t="s">
        <v>37</v>
      </c>
      <c r="D15" s="15" t="s">
        <v>141</v>
      </c>
      <c r="E15" s="15" t="s">
        <v>83</v>
      </c>
      <c r="F15" s="15" t="s">
        <v>58</v>
      </c>
      <c r="G15" s="15" t="s">
        <v>38</v>
      </c>
      <c r="H15" s="15" t="s">
        <v>18</v>
      </c>
      <c r="I15" s="15" t="s">
        <v>135</v>
      </c>
      <c r="J15" s="52"/>
      <c r="K15" s="53"/>
      <c r="L15" s="15" t="s">
        <v>81</v>
      </c>
      <c r="M15" s="15" t="s">
        <v>82</v>
      </c>
      <c r="N15" s="14">
        <v>1</v>
      </c>
      <c r="O15" s="17">
        <v>42</v>
      </c>
      <c r="P15" s="17">
        <f t="shared" ref="P15" si="7">O15*N15</f>
        <v>42</v>
      </c>
      <c r="Q15" s="18">
        <v>5544</v>
      </c>
      <c r="R15" s="19" t="s">
        <v>147</v>
      </c>
      <c r="S15" s="15" t="s">
        <v>138</v>
      </c>
    </row>
    <row r="16" spans="1:19" s="7" customFormat="1" ht="150" x14ac:dyDescent="0.2">
      <c r="A16" s="20" t="s">
        <v>19</v>
      </c>
      <c r="B16" s="21" t="s">
        <v>34</v>
      </c>
      <c r="C16" s="20" t="s">
        <v>77</v>
      </c>
      <c r="D16" s="20" t="s">
        <v>140</v>
      </c>
      <c r="E16" s="44" t="s">
        <v>85</v>
      </c>
      <c r="F16" s="44" t="s">
        <v>84</v>
      </c>
      <c r="G16" s="44" t="s">
        <v>38</v>
      </c>
      <c r="H16" s="44" t="s">
        <v>18</v>
      </c>
      <c r="I16" s="44" t="s">
        <v>133</v>
      </c>
      <c r="J16" s="50"/>
      <c r="K16" s="51"/>
      <c r="L16" s="44" t="s">
        <v>81</v>
      </c>
      <c r="M16" s="44" t="s">
        <v>82</v>
      </c>
      <c r="N16" s="46">
        <v>1</v>
      </c>
      <c r="O16" s="47">
        <v>16</v>
      </c>
      <c r="P16" s="47">
        <f t="shared" ref="P16" si="8">O16*N16</f>
        <v>16</v>
      </c>
      <c r="Q16" s="48">
        <v>9152</v>
      </c>
      <c r="R16" s="49" t="s">
        <v>148</v>
      </c>
      <c r="S16" s="44" t="s">
        <v>138</v>
      </c>
    </row>
    <row r="17" spans="1:19" s="6" customFormat="1" ht="157.69999999999999" customHeight="1" x14ac:dyDescent="0.2">
      <c r="A17" s="15" t="s">
        <v>19</v>
      </c>
      <c r="B17" s="14" t="s">
        <v>35</v>
      </c>
      <c r="C17" s="15" t="s">
        <v>77</v>
      </c>
      <c r="D17" s="15" t="s">
        <v>142</v>
      </c>
      <c r="E17" s="15" t="s">
        <v>86</v>
      </c>
      <c r="F17" s="15" t="s">
        <v>87</v>
      </c>
      <c r="G17" s="15" t="s">
        <v>38</v>
      </c>
      <c r="H17" s="15" t="s">
        <v>18</v>
      </c>
      <c r="I17" s="15" t="s">
        <v>136</v>
      </c>
      <c r="J17" s="52"/>
      <c r="K17" s="53"/>
      <c r="L17" s="15" t="s">
        <v>81</v>
      </c>
      <c r="M17" s="15" t="s">
        <v>82</v>
      </c>
      <c r="N17" s="14">
        <v>1</v>
      </c>
      <c r="O17" s="17">
        <v>4.5</v>
      </c>
      <c r="P17" s="17">
        <f t="shared" ref="P17" si="9">O17*N17</f>
        <v>4.5</v>
      </c>
      <c r="Q17" s="18">
        <v>6300</v>
      </c>
      <c r="R17" s="19" t="s">
        <v>147</v>
      </c>
      <c r="S17" s="15" t="s">
        <v>138</v>
      </c>
    </row>
    <row r="18" spans="1:19" s="7" customFormat="1" ht="180" x14ac:dyDescent="0.2">
      <c r="A18" s="20" t="s">
        <v>19</v>
      </c>
      <c r="B18" s="21" t="s">
        <v>36</v>
      </c>
      <c r="C18" s="20" t="s">
        <v>47</v>
      </c>
      <c r="D18" s="20" t="s">
        <v>143</v>
      </c>
      <c r="E18" s="44" t="s">
        <v>96</v>
      </c>
      <c r="F18" s="44" t="s">
        <v>97</v>
      </c>
      <c r="G18" s="44" t="s">
        <v>38</v>
      </c>
      <c r="H18" s="44" t="s">
        <v>18</v>
      </c>
      <c r="I18" s="44" t="s">
        <v>131</v>
      </c>
      <c r="J18" s="50"/>
      <c r="K18" s="51"/>
      <c r="L18" s="44" t="s">
        <v>81</v>
      </c>
      <c r="M18" s="44" t="s">
        <v>82</v>
      </c>
      <c r="N18" s="46">
        <v>1</v>
      </c>
      <c r="O18" s="47">
        <v>133</v>
      </c>
      <c r="P18" s="47">
        <f t="shared" ref="P18" si="10">O18*N18</f>
        <v>133</v>
      </c>
      <c r="Q18" s="48">
        <v>18994</v>
      </c>
      <c r="R18" s="49" t="s">
        <v>148</v>
      </c>
      <c r="S18" s="44" t="s">
        <v>138</v>
      </c>
    </row>
    <row r="19" spans="1:19" s="6" customFormat="1" ht="67.349999999999994" customHeight="1" x14ac:dyDescent="0.2">
      <c r="A19" s="15" t="s">
        <v>19</v>
      </c>
      <c r="B19" s="14" t="s">
        <v>92</v>
      </c>
      <c r="C19" s="15" t="s">
        <v>77</v>
      </c>
      <c r="D19" s="15" t="s">
        <v>126</v>
      </c>
      <c r="E19" s="15" t="s">
        <v>88</v>
      </c>
      <c r="F19" s="15" t="s">
        <v>91</v>
      </c>
      <c r="G19" s="15" t="s">
        <v>38</v>
      </c>
      <c r="H19" s="15" t="s">
        <v>18</v>
      </c>
      <c r="I19" s="15" t="s">
        <v>131</v>
      </c>
      <c r="J19" s="52"/>
      <c r="K19" s="53"/>
      <c r="L19" s="15" t="s">
        <v>90</v>
      </c>
      <c r="M19" s="15" t="s">
        <v>89</v>
      </c>
      <c r="N19" s="14">
        <v>1</v>
      </c>
      <c r="O19" s="17">
        <v>10</v>
      </c>
      <c r="P19" s="17">
        <f t="shared" ref="P19" si="11">O19*N19</f>
        <v>10</v>
      </c>
      <c r="Q19" s="18">
        <v>1092</v>
      </c>
      <c r="R19" s="19" t="s">
        <v>147</v>
      </c>
      <c r="S19" s="15" t="s">
        <v>80</v>
      </c>
    </row>
    <row r="20" spans="1:19" s="6" customFormat="1" ht="15" hidden="1" x14ac:dyDescent="0.2">
      <c r="A20" s="15"/>
      <c r="B20" s="14" t="s">
        <v>39</v>
      </c>
      <c r="C20" s="15"/>
      <c r="D20" s="26"/>
      <c r="E20" s="15"/>
      <c r="F20" s="16"/>
      <c r="G20" s="15"/>
      <c r="H20" s="15"/>
      <c r="I20" s="15"/>
      <c r="J20" s="15"/>
      <c r="K20" s="15"/>
      <c r="L20" s="10"/>
      <c r="M20" s="15"/>
      <c r="N20" s="14"/>
      <c r="O20" s="17"/>
      <c r="P20" s="17"/>
      <c r="Q20" s="18"/>
      <c r="R20" s="49" t="s">
        <v>148</v>
      </c>
      <c r="S20" s="15"/>
    </row>
    <row r="21" spans="1:19" s="6" customFormat="1" ht="15" hidden="1" x14ac:dyDescent="0.2">
      <c r="A21" s="15"/>
      <c r="B21" s="14" t="s">
        <v>78</v>
      </c>
      <c r="C21" s="15"/>
      <c r="D21" s="26"/>
      <c r="E21" s="15"/>
      <c r="F21" s="16"/>
      <c r="G21" s="15"/>
      <c r="H21" s="15"/>
      <c r="I21" s="15"/>
      <c r="J21" s="15"/>
      <c r="K21" s="15"/>
      <c r="L21" s="15"/>
      <c r="M21" s="15"/>
      <c r="N21" s="14"/>
      <c r="O21" s="17"/>
      <c r="P21" s="17"/>
      <c r="Q21" s="18"/>
      <c r="R21" s="19" t="s">
        <v>147</v>
      </c>
      <c r="S21" s="15"/>
    </row>
    <row r="22" spans="1:19" s="7" customFormat="1" ht="75" x14ac:dyDescent="0.2">
      <c r="A22" s="20" t="s">
        <v>19</v>
      </c>
      <c r="B22" s="21" t="s">
        <v>95</v>
      </c>
      <c r="C22" s="20" t="s">
        <v>37</v>
      </c>
      <c r="D22" s="20" t="s">
        <v>127</v>
      </c>
      <c r="E22" s="44" t="s">
        <v>94</v>
      </c>
      <c r="F22" s="44" t="s">
        <v>93</v>
      </c>
      <c r="G22" s="44" t="s">
        <v>38</v>
      </c>
      <c r="H22" s="44" t="s">
        <v>18</v>
      </c>
      <c r="I22" s="44" t="s">
        <v>135</v>
      </c>
      <c r="J22" s="50"/>
      <c r="K22" s="51"/>
      <c r="L22" s="44" t="s">
        <v>90</v>
      </c>
      <c r="M22" s="44" t="s">
        <v>89</v>
      </c>
      <c r="N22" s="46">
        <v>1</v>
      </c>
      <c r="O22" s="47">
        <v>4.5</v>
      </c>
      <c r="P22" s="47">
        <f t="shared" ref="P22" si="12">O22*N22</f>
        <v>4.5</v>
      </c>
      <c r="Q22" s="48">
        <v>4932</v>
      </c>
      <c r="R22" s="49" t="s">
        <v>148</v>
      </c>
      <c r="S22" s="44" t="s">
        <v>80</v>
      </c>
    </row>
    <row r="23" spans="1:19" ht="90" x14ac:dyDescent="0.2">
      <c r="A23" s="15" t="s">
        <v>19</v>
      </c>
      <c r="B23" s="14" t="s">
        <v>67</v>
      </c>
      <c r="C23" s="15" t="s">
        <v>77</v>
      </c>
      <c r="D23" s="15" t="s">
        <v>111</v>
      </c>
      <c r="E23" s="15" t="s">
        <v>74</v>
      </c>
      <c r="F23" s="15" t="s">
        <v>75</v>
      </c>
      <c r="G23" s="15" t="s">
        <v>73</v>
      </c>
      <c r="H23" s="15" t="s">
        <v>18</v>
      </c>
      <c r="I23" s="15" t="s">
        <v>136</v>
      </c>
      <c r="J23" s="52"/>
      <c r="K23" s="53"/>
      <c r="L23" s="15" t="s">
        <v>43</v>
      </c>
      <c r="M23" s="15" t="s">
        <v>44</v>
      </c>
      <c r="N23" s="14">
        <v>1</v>
      </c>
      <c r="O23" s="17">
        <v>72</v>
      </c>
      <c r="P23" s="17">
        <f t="shared" ref="P23:P24" si="13">O23*N23</f>
        <v>72</v>
      </c>
      <c r="Q23" s="18">
        <v>2800</v>
      </c>
      <c r="R23" s="19" t="s">
        <v>147</v>
      </c>
      <c r="S23" s="15" t="s">
        <v>80</v>
      </c>
    </row>
    <row r="24" spans="1:19" s="8" customFormat="1" ht="165" x14ac:dyDescent="0.2">
      <c r="A24" s="20" t="s">
        <v>19</v>
      </c>
      <c r="B24" s="21" t="s">
        <v>68</v>
      </c>
      <c r="C24" s="20" t="s">
        <v>101</v>
      </c>
      <c r="D24" s="20" t="s">
        <v>144</v>
      </c>
      <c r="E24" s="44" t="s">
        <v>100</v>
      </c>
      <c r="F24" s="44" t="s">
        <v>99</v>
      </c>
      <c r="G24" s="44" t="s">
        <v>73</v>
      </c>
      <c r="H24" s="44" t="s">
        <v>18</v>
      </c>
      <c r="I24" s="44" t="s">
        <v>131</v>
      </c>
      <c r="J24" s="50"/>
      <c r="K24" s="51"/>
      <c r="L24" s="44" t="s">
        <v>81</v>
      </c>
      <c r="M24" s="44" t="s">
        <v>82</v>
      </c>
      <c r="N24" s="46">
        <v>1</v>
      </c>
      <c r="O24" s="47">
        <v>7</v>
      </c>
      <c r="P24" s="47">
        <f t="shared" si="13"/>
        <v>7</v>
      </c>
      <c r="Q24" s="48">
        <v>17140</v>
      </c>
      <c r="R24" s="49" t="s">
        <v>148</v>
      </c>
      <c r="S24" s="44" t="s">
        <v>138</v>
      </c>
    </row>
    <row r="25" spans="1:19" ht="180" x14ac:dyDescent="0.2">
      <c r="A25" s="15" t="s">
        <v>19</v>
      </c>
      <c r="B25" s="14" t="s">
        <v>69</v>
      </c>
      <c r="C25" s="15" t="s">
        <v>77</v>
      </c>
      <c r="D25" s="15" t="s">
        <v>145</v>
      </c>
      <c r="E25" s="15" t="s">
        <v>102</v>
      </c>
      <c r="F25" s="15" t="s">
        <v>98</v>
      </c>
      <c r="G25" s="15" t="s">
        <v>73</v>
      </c>
      <c r="H25" s="15" t="s">
        <v>18</v>
      </c>
      <c r="I25" s="15" t="s">
        <v>131</v>
      </c>
      <c r="J25" s="52"/>
      <c r="K25" s="53"/>
      <c r="L25" s="15" t="s">
        <v>81</v>
      </c>
      <c r="M25" s="15" t="s">
        <v>82</v>
      </c>
      <c r="N25" s="14">
        <v>1</v>
      </c>
      <c r="O25" s="17">
        <v>7</v>
      </c>
      <c r="P25" s="17">
        <f t="shared" ref="P25" si="14">O25*N25</f>
        <v>7</v>
      </c>
      <c r="Q25" s="18">
        <v>9948</v>
      </c>
      <c r="R25" s="19" t="s">
        <v>147</v>
      </c>
      <c r="S25" s="15" t="s">
        <v>80</v>
      </c>
    </row>
    <row r="26" spans="1:19" s="8" customFormat="1" ht="166.5" customHeight="1" x14ac:dyDescent="0.2">
      <c r="A26" s="20" t="s">
        <v>19</v>
      </c>
      <c r="B26" s="21" t="s">
        <v>70</v>
      </c>
      <c r="C26" s="20" t="s">
        <v>77</v>
      </c>
      <c r="D26" s="20" t="s">
        <v>146</v>
      </c>
      <c r="E26" s="44" t="s">
        <v>104</v>
      </c>
      <c r="F26" s="44" t="s">
        <v>103</v>
      </c>
      <c r="G26" s="44" t="s">
        <v>73</v>
      </c>
      <c r="H26" s="44" t="s">
        <v>18</v>
      </c>
      <c r="I26" s="44" t="s">
        <v>136</v>
      </c>
      <c r="J26" s="50"/>
      <c r="K26" s="51"/>
      <c r="L26" s="44" t="s">
        <v>81</v>
      </c>
      <c r="M26" s="44" t="s">
        <v>82</v>
      </c>
      <c r="N26" s="46">
        <v>1</v>
      </c>
      <c r="O26" s="47">
        <v>5.25</v>
      </c>
      <c r="P26" s="47">
        <f t="shared" ref="P26" si="15">O26*N26</f>
        <v>5.25</v>
      </c>
      <c r="Q26" s="48">
        <v>49196</v>
      </c>
      <c r="R26" s="49" t="s">
        <v>148</v>
      </c>
      <c r="S26" s="44" t="s">
        <v>139</v>
      </c>
    </row>
    <row r="27" spans="1:19" s="8" customFormat="1" ht="21" hidden="1" customHeight="1" x14ac:dyDescent="0.2">
      <c r="A27" s="20"/>
      <c r="B27" s="21" t="s">
        <v>39</v>
      </c>
      <c r="C27" s="20"/>
      <c r="D27" s="27"/>
      <c r="E27" s="20"/>
      <c r="F27" s="22"/>
      <c r="G27" s="20"/>
      <c r="H27" s="20"/>
      <c r="I27" s="20"/>
      <c r="J27" s="20"/>
      <c r="K27" s="20"/>
      <c r="L27" s="20"/>
      <c r="M27" s="20"/>
      <c r="N27" s="21">
        <v>1</v>
      </c>
      <c r="O27" s="23"/>
      <c r="P27" s="23"/>
      <c r="Q27" s="24">
        <v>0</v>
      </c>
      <c r="R27" s="25">
        <v>0</v>
      </c>
      <c r="S27" s="20"/>
    </row>
    <row r="28" spans="1:19" s="8" customFormat="1" ht="15" hidden="1" x14ac:dyDescent="0.2">
      <c r="A28" s="20"/>
      <c r="B28" s="21" t="s">
        <v>78</v>
      </c>
      <c r="C28" s="20"/>
      <c r="D28" s="27"/>
      <c r="E28" s="20"/>
      <c r="F28" s="22"/>
      <c r="G28" s="20"/>
      <c r="H28" s="20"/>
      <c r="I28" s="20"/>
      <c r="J28" s="20"/>
      <c r="K28" s="20"/>
      <c r="L28" s="20"/>
      <c r="M28" s="20"/>
      <c r="N28" s="21">
        <v>1</v>
      </c>
      <c r="O28" s="23"/>
      <c r="P28" s="23"/>
      <c r="Q28" s="24">
        <v>0</v>
      </c>
      <c r="R28" s="25">
        <v>0</v>
      </c>
      <c r="S28" s="20"/>
    </row>
    <row r="29" spans="1:19" ht="79.7" customHeight="1" x14ac:dyDescent="0.2">
      <c r="A29" s="15" t="s">
        <v>19</v>
      </c>
      <c r="B29" s="14" t="s">
        <v>71</v>
      </c>
      <c r="C29" s="15" t="s">
        <v>77</v>
      </c>
      <c r="D29" s="15" t="s">
        <v>113</v>
      </c>
      <c r="E29" s="15">
        <v>59518</v>
      </c>
      <c r="F29" s="15" t="s">
        <v>105</v>
      </c>
      <c r="G29" s="15" t="s">
        <v>73</v>
      </c>
      <c r="H29" s="15" t="s">
        <v>18</v>
      </c>
      <c r="I29" s="15" t="s">
        <v>131</v>
      </c>
      <c r="J29" s="52"/>
      <c r="K29" s="53"/>
      <c r="L29" s="15" t="s">
        <v>90</v>
      </c>
      <c r="M29" s="15" t="s">
        <v>89</v>
      </c>
      <c r="N29" s="14">
        <v>1</v>
      </c>
      <c r="O29" s="17">
        <v>17</v>
      </c>
      <c r="P29" s="17">
        <f t="shared" ref="P29" si="16">O29*N29</f>
        <v>17</v>
      </c>
      <c r="Q29" s="18">
        <v>700</v>
      </c>
      <c r="R29" s="19" t="s">
        <v>147</v>
      </c>
      <c r="S29" s="15" t="s">
        <v>80</v>
      </c>
    </row>
    <row r="30" spans="1:19" s="8" customFormat="1" ht="82.7" customHeight="1" x14ac:dyDescent="0.2">
      <c r="A30" s="20" t="s">
        <v>19</v>
      </c>
      <c r="B30" s="21" t="s">
        <v>72</v>
      </c>
      <c r="C30" s="20" t="s">
        <v>77</v>
      </c>
      <c r="D30" s="20" t="s">
        <v>114</v>
      </c>
      <c r="E30" s="44" t="s">
        <v>106</v>
      </c>
      <c r="F30" s="44" t="s">
        <v>107</v>
      </c>
      <c r="G30" s="44" t="s">
        <v>73</v>
      </c>
      <c r="H30" s="44" t="s">
        <v>18</v>
      </c>
      <c r="I30" s="44" t="s">
        <v>131</v>
      </c>
      <c r="J30" s="50"/>
      <c r="K30" s="51"/>
      <c r="L30" s="44" t="s">
        <v>90</v>
      </c>
      <c r="M30" s="44" t="s">
        <v>89</v>
      </c>
      <c r="N30" s="46">
        <v>1</v>
      </c>
      <c r="O30" s="47">
        <v>40</v>
      </c>
      <c r="P30" s="47">
        <f t="shared" ref="P30" si="17">O30*N30</f>
        <v>40</v>
      </c>
      <c r="Q30" s="48">
        <v>4200</v>
      </c>
      <c r="R30" s="49" t="s">
        <v>148</v>
      </c>
      <c r="S30" s="44" t="s">
        <v>80</v>
      </c>
    </row>
    <row r="31" spans="1:19" ht="88.7" customHeight="1" thickBot="1" x14ac:dyDescent="0.25">
      <c r="A31" s="15" t="s">
        <v>19</v>
      </c>
      <c r="B31" s="14" t="s">
        <v>108</v>
      </c>
      <c r="C31" s="15" t="s">
        <v>77</v>
      </c>
      <c r="D31" s="15" t="s">
        <v>115</v>
      </c>
      <c r="E31" s="15" t="s">
        <v>109</v>
      </c>
      <c r="F31" s="15" t="s">
        <v>110</v>
      </c>
      <c r="G31" s="15" t="s">
        <v>73</v>
      </c>
      <c r="H31" s="15" t="s">
        <v>18</v>
      </c>
      <c r="I31" s="15" t="s">
        <v>137</v>
      </c>
      <c r="J31" s="52"/>
      <c r="K31" s="53"/>
      <c r="L31" s="15" t="s">
        <v>90</v>
      </c>
      <c r="M31" s="15" t="s">
        <v>89</v>
      </c>
      <c r="N31" s="14">
        <v>1</v>
      </c>
      <c r="O31" s="28">
        <v>19</v>
      </c>
      <c r="P31" s="28">
        <f t="shared" ref="P31" si="18">O31*N31</f>
        <v>19</v>
      </c>
      <c r="Q31" s="29">
        <v>460</v>
      </c>
      <c r="R31" s="19" t="s">
        <v>147</v>
      </c>
      <c r="S31" s="15" t="s">
        <v>80</v>
      </c>
    </row>
    <row r="32" spans="1:19" ht="15" x14ac:dyDescent="0.25">
      <c r="A32" s="30"/>
      <c r="B32" s="10"/>
      <c r="C32" s="10"/>
      <c r="D32" s="31"/>
      <c r="E32" s="32"/>
      <c r="F32" s="10"/>
      <c r="G32" s="10"/>
      <c r="H32" s="10"/>
      <c r="I32" s="10"/>
      <c r="J32" s="10"/>
      <c r="K32" s="10"/>
      <c r="L32" s="33"/>
      <c r="M32" s="33"/>
      <c r="N32" s="10"/>
      <c r="O32" s="56" t="s">
        <v>9</v>
      </c>
      <c r="P32" s="57"/>
      <c r="Q32" s="34"/>
      <c r="R32" s="19" t="s">
        <v>147</v>
      </c>
      <c r="S32" s="62"/>
    </row>
    <row r="33" spans="1:19" ht="14.1" hidden="1" customHeight="1" x14ac:dyDescent="0.25">
      <c r="A33" s="30"/>
      <c r="B33" s="10"/>
      <c r="C33" s="10"/>
      <c r="D33" s="31"/>
      <c r="E33" s="32"/>
      <c r="F33" s="10"/>
      <c r="G33" s="10"/>
      <c r="H33" s="10"/>
      <c r="I33" s="10"/>
      <c r="J33" s="10"/>
      <c r="K33" s="10"/>
      <c r="L33" s="33"/>
      <c r="M33" s="33"/>
      <c r="N33" s="10"/>
      <c r="O33" s="58"/>
      <c r="P33" s="59"/>
      <c r="Q33" s="35"/>
      <c r="R33" s="36"/>
      <c r="S33" s="63"/>
    </row>
    <row r="34" spans="1:19" ht="15" x14ac:dyDescent="0.25">
      <c r="A34" s="30"/>
      <c r="B34" s="10"/>
      <c r="C34" s="10"/>
      <c r="D34" s="31"/>
      <c r="E34" s="32"/>
      <c r="F34" s="10"/>
      <c r="G34" s="10"/>
      <c r="H34" s="10"/>
      <c r="I34" s="10"/>
      <c r="J34" s="10"/>
      <c r="K34" s="10"/>
      <c r="L34" s="33"/>
      <c r="M34" s="37"/>
      <c r="N34" s="10"/>
      <c r="O34" s="58" t="s">
        <v>10</v>
      </c>
      <c r="P34" s="59"/>
      <c r="Q34" s="35"/>
      <c r="R34" s="38">
        <v>0.18</v>
      </c>
      <c r="S34" s="63"/>
    </row>
    <row r="35" spans="1:19" ht="15.75" thickBot="1" x14ac:dyDescent="0.3">
      <c r="A35" s="30"/>
      <c r="B35" s="10"/>
      <c r="C35" s="10"/>
      <c r="D35" s="31"/>
      <c r="E35" s="32"/>
      <c r="F35" s="10"/>
      <c r="G35" s="10"/>
      <c r="H35" s="10"/>
      <c r="I35" s="10"/>
      <c r="J35" s="10"/>
      <c r="K35" s="10"/>
      <c r="L35" s="33"/>
      <c r="M35" s="39"/>
      <c r="N35" s="10"/>
      <c r="O35" s="60" t="s">
        <v>11</v>
      </c>
      <c r="P35" s="61"/>
      <c r="Q35" s="40"/>
      <c r="R35" s="41" t="s">
        <v>150</v>
      </c>
      <c r="S35" s="63"/>
    </row>
    <row r="36" spans="1:19" ht="30" customHeight="1" x14ac:dyDescent="0.2">
      <c r="F36" s="4"/>
    </row>
    <row r="37" spans="1:19" ht="30" customHeight="1" x14ac:dyDescent="0.2">
      <c r="F37" s="4"/>
      <c r="S37" s="5"/>
    </row>
    <row r="38" spans="1:19" ht="30" customHeight="1" x14ac:dyDescent="0.2">
      <c r="F38" s="4"/>
    </row>
    <row r="39" spans="1:19" ht="30" customHeight="1" x14ac:dyDescent="0.2">
      <c r="F39" s="4"/>
    </row>
    <row r="40" spans="1:19" ht="30" customHeight="1" x14ac:dyDescent="0.2">
      <c r="F40" s="4"/>
    </row>
  </sheetData>
  <mergeCells count="31">
    <mergeCell ref="S32:S35"/>
    <mergeCell ref="J7:K7"/>
    <mergeCell ref="O32:P32"/>
    <mergeCell ref="O33:P33"/>
    <mergeCell ref="O34:P34"/>
    <mergeCell ref="O35:P35"/>
    <mergeCell ref="J2:K2"/>
    <mergeCell ref="J3:K3"/>
    <mergeCell ref="J4:K4"/>
    <mergeCell ref="J5:K5"/>
    <mergeCell ref="J6:K6"/>
    <mergeCell ref="J19:K19"/>
    <mergeCell ref="J8:K8"/>
    <mergeCell ref="J9:K9"/>
    <mergeCell ref="J10:K10"/>
    <mergeCell ref="J11:K11"/>
    <mergeCell ref="J12:K12"/>
    <mergeCell ref="J13:K13"/>
    <mergeCell ref="J14:K14"/>
    <mergeCell ref="J15:K15"/>
    <mergeCell ref="J16:K16"/>
    <mergeCell ref="J17:K17"/>
    <mergeCell ref="J18:K18"/>
    <mergeCell ref="J30:K30"/>
    <mergeCell ref="J31:K31"/>
    <mergeCell ref="J22:K22"/>
    <mergeCell ref="J23:K23"/>
    <mergeCell ref="J24:K24"/>
    <mergeCell ref="J25:K25"/>
    <mergeCell ref="J26:K26"/>
    <mergeCell ref="J29:K29"/>
  </mergeCells>
  <phoneticPr fontId="0" type="noConversion"/>
  <printOptions horizontalCentered="1" verticalCentered="1"/>
  <pageMargins left="0.51181102362204722" right="0.51181102362204722" top="0" bottom="0" header="0.31496062992125984" footer="0.31496062992125984"/>
  <pageSetup paperSize="8" scale="63" fitToHeight="0" orientation="landscape" horizontalDpi="300" verticalDpi="300" r:id="rId1"/>
  <headerFooter alignWithMargins="0"/>
  <rowBreaks count="1" manualBreakCount="1">
    <brk id="1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3B06A86EA2268745A376D0205EF2F553" ma:contentTypeVersion="11" ma:contentTypeDescription="צור מסמך חדש." ma:contentTypeScope="" ma:versionID="bbdc9dc620fceb6f94c891a44a66495d">
  <xsd:schema xmlns:xsd="http://www.w3.org/2001/XMLSchema" xmlns:xs="http://www.w3.org/2001/XMLSchema" xmlns:p="http://schemas.microsoft.com/office/2006/metadata/properties" xmlns:ns2="988b3bf5-9457-4be1-8a88-4bde119283a5" xmlns:ns3="5154934d-1c6a-4c92-afc1-765caf070e39" targetNamespace="http://schemas.microsoft.com/office/2006/metadata/properties" ma:root="true" ma:fieldsID="4f5c5e07b88b016d8ab382794c99ba6f" ns2:_="" ns3:_="">
    <xsd:import namespace="988b3bf5-9457-4be1-8a88-4bde119283a5"/>
    <xsd:import namespace="5154934d-1c6a-4c92-afc1-765caf070e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8b3bf5-9457-4be1-8a88-4bde119283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תגיות תמונה" ma:readOnly="false" ma:fieldId="{5cf76f15-5ced-4ddc-b409-7134ff3c332f}" ma:taxonomyMulti="true" ma:sspId="5b771cc7-d80c-4281-9a64-32f9c371a93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54934d-1c6a-4c92-afc1-765caf070e3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d718444-75eb-4878-b2c2-25570bf314a5}" ma:internalName="TaxCatchAll" ma:showField="CatchAllData" ma:web="5154934d-1c6a-4c92-afc1-765caf070e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154934d-1c6a-4c92-afc1-765caf070e39" xsi:nil="true"/>
    <lcf76f155ced4ddcb4097134ff3c332f xmlns="988b3bf5-9457-4be1-8a88-4bde119283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36E6D9-35DA-4B04-BEB3-34878E46F44C}"/>
</file>

<file path=customXml/itemProps2.xml><?xml version="1.0" encoding="utf-8"?>
<ds:datastoreItem xmlns:ds="http://schemas.openxmlformats.org/officeDocument/2006/customXml" ds:itemID="{BF148762-1C34-4D24-A0E3-1F9BE041B8E3}"/>
</file>

<file path=customXml/itemProps3.xml><?xml version="1.0" encoding="utf-8"?>
<ds:datastoreItem xmlns:ds="http://schemas.openxmlformats.org/officeDocument/2006/customXml" ds:itemID="{1BB8AB9B-2A52-4DCA-B92F-B2227A4BE5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HE</vt:lpstr>
      <vt:lpstr>HE!WPrint_TitlesW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dc:creator>
  <cp:lastModifiedBy>סינדקי אדיס</cp:lastModifiedBy>
  <cp:lastPrinted>2024-07-23T07:34:10Z</cp:lastPrinted>
  <dcterms:created xsi:type="dcterms:W3CDTF">2012-01-24T10:02:27Z</dcterms:created>
  <dcterms:modified xsi:type="dcterms:W3CDTF">2025-10-15T05:53:00Z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0x0101003B06A86EA2268745A376D0205EF2F553</vt:lpwstr>
  </property>
</Properties>
</file>