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\AppData\Local\Microsoft\Windows\Temporary Internet Files\Content.Outlook\KE00APQU\"/>
    </mc:Choice>
  </mc:AlternateContent>
  <bookViews>
    <workbookView xWindow="0" yWindow="0" windowWidth="19200" windowHeight="6930" activeTab="1"/>
  </bookViews>
  <sheets>
    <sheet name="נתוני מכרז" sheetId="1" r:id="rId1"/>
    <sheet name="קובץ להדפסה" sheetId="4" r:id="rId2"/>
    <sheet name="מכרז חומרי נקיון" sheetId="5" r:id="rId3"/>
  </sheets>
  <definedNames>
    <definedName name="_xlnm._FilterDatabase" localSheetId="1" hidden="1">'קובץ להדפסה'!$A$5:$G$174</definedName>
    <definedName name="_xlnm.Print_Area" localSheetId="0">'נתוני מכרז'!$B$136:$H$154</definedName>
    <definedName name="_xlnm.Print_Area" localSheetId="1">'קובץ להדפסה'!$A$1:$G$186</definedName>
  </definedNames>
  <calcPr calcId="162913"/>
</workbook>
</file>

<file path=xl/calcChain.xml><?xml version="1.0" encoding="utf-8"?>
<calcChain xmlns="http://schemas.openxmlformats.org/spreadsheetml/2006/main">
  <c r="G101" i="4" l="1"/>
  <c r="G100" i="4"/>
  <c r="G76" i="4"/>
  <c r="G77" i="4"/>
  <c r="G41" i="4"/>
  <c r="G161" i="4"/>
  <c r="G162" i="4"/>
  <c r="G52" i="4"/>
  <c r="G53" i="4"/>
  <c r="G118" i="4" l="1"/>
  <c r="G150" i="4"/>
  <c r="G151" i="4"/>
  <c r="G134" i="4"/>
  <c r="G135" i="4"/>
  <c r="G6" i="4"/>
  <c r="G7" i="4"/>
  <c r="G8" i="4"/>
  <c r="G9" i="4"/>
  <c r="G23" i="4" l="1"/>
  <c r="G24" i="4"/>
  <c r="G111" i="4" l="1"/>
  <c r="G112" i="4"/>
  <c r="G113" i="4" l="1"/>
  <c r="G108" i="4"/>
  <c r="H9" i="5" l="1"/>
  <c r="H8" i="5"/>
  <c r="H7" i="5"/>
  <c r="H6" i="5"/>
  <c r="G49" i="4"/>
  <c r="G152" i="4" l="1"/>
  <c r="G153" i="4"/>
  <c r="G154" i="4"/>
  <c r="G155" i="4"/>
  <c r="G156" i="4"/>
  <c r="G157" i="4"/>
  <c r="G107" i="4"/>
  <c r="G160" i="4"/>
  <c r="H132" i="1" l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G30" i="4" l="1"/>
  <c r="H120" i="1"/>
  <c r="H121" i="1"/>
  <c r="H118" i="1"/>
  <c r="H119" i="1"/>
  <c r="G138" i="4"/>
  <c r="G137" i="4"/>
  <c r="G43" i="4" l="1"/>
  <c r="G166" i="4"/>
  <c r="G105" i="4"/>
  <c r="G95" i="4"/>
  <c r="G14" i="4"/>
  <c r="G69" i="4"/>
  <c r="G61" i="4"/>
  <c r="G149" i="4"/>
  <c r="G46" i="4"/>
  <c r="G11" i="4"/>
  <c r="G55" i="4"/>
  <c r="G116" i="4"/>
  <c r="G121" i="4"/>
  <c r="G32" i="4"/>
  <c r="G59" i="4"/>
  <c r="G44" i="4"/>
  <c r="G128" i="4"/>
  <c r="G102" i="4"/>
  <c r="G126" i="4"/>
  <c r="G70" i="4"/>
  <c r="G84" i="4"/>
  <c r="G142" i="4"/>
  <c r="G143" i="4"/>
  <c r="G26" i="4"/>
  <c r="G88" i="4"/>
  <c r="G25" i="4"/>
  <c r="G140" i="4"/>
  <c r="G139" i="4"/>
  <c r="G33" i="4"/>
  <c r="G37" i="4"/>
  <c r="G31" i="4"/>
  <c r="G119" i="4"/>
  <c r="G57" i="4"/>
  <c r="G167" i="4"/>
  <c r="G171" i="4"/>
  <c r="G170" i="4"/>
  <c r="G169" i="4"/>
  <c r="G168" i="4"/>
  <c r="G148" i="4"/>
  <c r="G145" i="4"/>
  <c r="G144" i="4"/>
  <c r="G141" i="4"/>
  <c r="G136" i="4"/>
  <c r="G133" i="4"/>
  <c r="G132" i="4"/>
  <c r="G129" i="4"/>
  <c r="G127" i="4"/>
  <c r="G125" i="4"/>
  <c r="G124" i="4"/>
  <c r="G123" i="4"/>
  <c r="G122" i="4"/>
  <c r="G120" i="4"/>
  <c r="G97" i="4"/>
  <c r="G117" i="4"/>
  <c r="G110" i="4"/>
  <c r="G109" i="4"/>
  <c r="G106" i="4"/>
  <c r="G104" i="4"/>
  <c r="G103" i="4"/>
  <c r="G96" i="4"/>
  <c r="G94" i="4"/>
  <c r="G93" i="4"/>
  <c r="G92" i="4"/>
  <c r="G91" i="4"/>
  <c r="G90" i="4"/>
  <c r="G89" i="4"/>
  <c r="G87" i="4"/>
  <c r="G86" i="4"/>
  <c r="G85" i="4"/>
  <c r="G81" i="4"/>
  <c r="G80" i="4"/>
  <c r="G79" i="4"/>
  <c r="G78" i="4"/>
  <c r="G75" i="4"/>
  <c r="G74" i="4"/>
  <c r="G73" i="4"/>
  <c r="G72" i="4"/>
  <c r="G71" i="4"/>
  <c r="G68" i="4"/>
  <c r="G63" i="4"/>
  <c r="G60" i="4"/>
  <c r="G64" i="4"/>
  <c r="G65" i="4"/>
  <c r="G62" i="4"/>
  <c r="G58" i="4"/>
  <c r="G56" i="4"/>
  <c r="G54" i="4"/>
  <c r="G48" i="4"/>
  <c r="G47" i="4"/>
  <c r="G45" i="4"/>
  <c r="G42" i="4"/>
  <c r="G40" i="4"/>
  <c r="G39" i="4"/>
  <c r="G38" i="4"/>
  <c r="G36" i="4"/>
  <c r="G29" i="4"/>
  <c r="G28" i="4"/>
  <c r="G27" i="4"/>
  <c r="G22" i="4"/>
  <c r="G21" i="4"/>
  <c r="G20" i="4"/>
  <c r="G17" i="4"/>
  <c r="G16" i="4"/>
  <c r="G15" i="4"/>
  <c r="G13" i="4"/>
  <c r="G12" i="4"/>
  <c r="G10" i="4"/>
  <c r="G5" i="4"/>
  <c r="H17" i="1"/>
  <c r="H18" i="1"/>
  <c r="H21" i="1"/>
  <c r="H22" i="1"/>
  <c r="H25" i="1"/>
  <c r="H26" i="1"/>
  <c r="H27" i="1"/>
  <c r="H28" i="1"/>
  <c r="H32" i="1"/>
  <c r="H34" i="1"/>
  <c r="H35" i="1"/>
  <c r="H36" i="1"/>
  <c r="H37" i="1"/>
  <c r="H40" i="1"/>
  <c r="H42" i="1"/>
  <c r="H43" i="1"/>
  <c r="H44" i="1"/>
  <c r="H46" i="1"/>
  <c r="H48" i="1"/>
  <c r="H49" i="1"/>
  <c r="H54" i="1"/>
  <c r="H58" i="1"/>
  <c r="H56" i="1"/>
  <c r="H57" i="1"/>
  <c r="H52" i="1"/>
  <c r="H55" i="1"/>
  <c r="H59" i="1"/>
  <c r="H62" i="1"/>
  <c r="H63" i="1"/>
  <c r="H64" i="1"/>
  <c r="H65" i="1"/>
  <c r="H66" i="1"/>
  <c r="H67" i="1"/>
  <c r="H68" i="1"/>
  <c r="H69" i="1"/>
  <c r="H70" i="1"/>
  <c r="H72" i="1"/>
  <c r="H73" i="1"/>
  <c r="H74" i="1"/>
  <c r="H76" i="1"/>
  <c r="H77" i="1"/>
  <c r="H78" i="1"/>
  <c r="H79" i="1"/>
  <c r="H80" i="1"/>
  <c r="H81" i="1"/>
  <c r="H82" i="1"/>
  <c r="H84" i="1"/>
  <c r="H85" i="1"/>
  <c r="H86" i="1"/>
  <c r="H89" i="1"/>
  <c r="H91" i="1"/>
  <c r="H92" i="1"/>
  <c r="H94" i="1"/>
  <c r="H95" i="1"/>
  <c r="H96" i="1"/>
  <c r="H97" i="1"/>
  <c r="H98" i="1"/>
  <c r="H100" i="1"/>
  <c r="H101" i="1"/>
  <c r="H102" i="1"/>
  <c r="H87" i="1"/>
  <c r="H103" i="1"/>
  <c r="H104" i="1"/>
  <c r="H107" i="1"/>
  <c r="H108" i="1"/>
  <c r="H109" i="1"/>
  <c r="H110" i="1"/>
  <c r="H112" i="1"/>
  <c r="H114" i="1"/>
  <c r="H115" i="1"/>
  <c r="H116" i="1"/>
  <c r="H117" i="1"/>
  <c r="H124" i="1"/>
  <c r="H127" i="1"/>
  <c r="H128" i="1"/>
  <c r="H129" i="1"/>
  <c r="H148" i="1"/>
  <c r="H149" i="1"/>
  <c r="H150" i="1"/>
  <c r="H151" i="1"/>
  <c r="H147" i="1"/>
  <c r="H50" i="1"/>
  <c r="H105" i="1"/>
  <c r="H29" i="1"/>
  <c r="H33" i="1"/>
  <c r="H31" i="1"/>
  <c r="H122" i="1"/>
  <c r="H123" i="1"/>
  <c r="H23" i="1"/>
  <c r="H75" i="1"/>
  <c r="H24" i="1"/>
  <c r="H126" i="1"/>
  <c r="H125" i="1"/>
  <c r="H71" i="1"/>
  <c r="H61" i="1"/>
  <c r="H111" i="1"/>
  <c r="H45" i="1"/>
  <c r="H88" i="1"/>
  <c r="H113" i="1"/>
  <c r="H39" i="1"/>
  <c r="H51" i="1"/>
  <c r="H20" i="1"/>
  <c r="H19" i="1"/>
  <c r="H30" i="1"/>
  <c r="H106" i="1"/>
  <c r="H131" i="1"/>
  <c r="H99" i="1"/>
  <c r="H47" i="1"/>
  <c r="H9" i="1"/>
  <c r="H41" i="1"/>
  <c r="H130" i="1"/>
  <c r="H90" i="1"/>
  <c r="H53" i="1"/>
  <c r="H60" i="1"/>
  <c r="H12" i="1"/>
  <c r="H83" i="1"/>
  <c r="H93" i="1"/>
  <c r="H146" i="1"/>
  <c r="H38" i="1"/>
  <c r="H3" i="1"/>
  <c r="H4" i="1"/>
  <c r="H5" i="1"/>
  <c r="H6" i="1"/>
  <c r="H7" i="1"/>
  <c r="H8" i="1"/>
  <c r="H10" i="1"/>
  <c r="H11" i="1"/>
  <c r="H13" i="1"/>
  <c r="H14" i="1"/>
  <c r="H15" i="1"/>
  <c r="H16" i="1"/>
  <c r="H2" i="1"/>
  <c r="G172" i="4" l="1"/>
  <c r="G174" i="4" s="1"/>
  <c r="G173" i="4" s="1"/>
  <c r="H152" i="1"/>
  <c r="H154" i="1" s="1"/>
  <c r="H153" i="1" s="1"/>
</calcChain>
</file>

<file path=xl/sharedStrings.xml><?xml version="1.0" encoding="utf-8"?>
<sst xmlns="http://schemas.openxmlformats.org/spreadsheetml/2006/main" count="728" uniqueCount="258">
  <si>
    <t>אבקת חול לניקוי 500 גרם בקופסא</t>
  </si>
  <si>
    <t>קופסא</t>
  </si>
  <si>
    <t>גלון</t>
  </si>
  <si>
    <t>יעה עם מוט  ארוך ידית פלסטי אורך כ- 1 מטר</t>
  </si>
  <si>
    <t xml:space="preserve">שרוול </t>
  </si>
  <si>
    <t>כף חד פעמי פלסטיק 100 יח' בחבילה</t>
  </si>
  <si>
    <t>חב'</t>
  </si>
  <si>
    <t>כפפות חד פעמיות במידות שונות 100 בח'</t>
  </si>
  <si>
    <t>יח'</t>
  </si>
  <si>
    <t>מגב גומי 40 ס"מ עם ידית עץ אורך 150 ס"מ ראש מתכת גומי כחול</t>
  </si>
  <si>
    <t>יח</t>
  </si>
  <si>
    <t>מגב גומי 50 ס"מ עם ידית עץ אורך 150 ס"מ ראש מתכת גומי כחול</t>
  </si>
  <si>
    <t>מטאטא משרדי 40 ס"מ  פלסטיק + ידית אורך 150 ס"מ מעץ מוכנסת בהברגה</t>
  </si>
  <si>
    <t>מטהר אויר 300 סמ"ק תרסיס בריחות לימון, שושנים ולבנדר</t>
  </si>
  <si>
    <t>מיכל</t>
  </si>
  <si>
    <t>מטלית רב שימושית (שלישיה)</t>
  </si>
  <si>
    <t>מתקן לסבון נוזלי 500 סמ"ק מפלסטיק  שקוף קשיח אנטי ונדליזי</t>
  </si>
  <si>
    <t xml:space="preserve">נוזל לשטיפת רצפות 18% חומר פעיל ריחני  4 ליטר בגלון קשיח </t>
  </si>
  <si>
    <t>סבון נוזלי לידיים 18% חומר פעיל ריחני+הגנה לידיים עם תו תקן בגלון קשיח</t>
  </si>
  <si>
    <t>סל לנייר פלסטיק למשרד</t>
  </si>
  <si>
    <t>סקוטברייט רוחב 10 ס"מ אורך מטר</t>
  </si>
  <si>
    <t>ברזל לכלים גס ננס 30 גר'</t>
  </si>
  <si>
    <t xml:space="preserve">ג'יל להיגיינת ידיים 500 מ"ל + משאבה </t>
  </si>
  <si>
    <t>ג'יל לניקוי וחיטוי אסלות 750 סמ"ק</t>
  </si>
  <si>
    <t>בקבוק</t>
  </si>
  <si>
    <t>גליל ניילון נצמד רוחב 30 ס"מ אורך 300 מטר</t>
  </si>
  <si>
    <t>גליל סדין מנייר קרפ חד שכבתי רוחב 50 ס"מ אורך 100 מטר (ת-1465)</t>
  </si>
  <si>
    <t>גליל</t>
  </si>
  <si>
    <t>דלי פלסטי 10 ליטר ללא מכסה חומר רך גמיש (דלי בנאים)</t>
  </si>
  <si>
    <t>טבליות למדיח כלים 60 יח' בחב'</t>
  </si>
  <si>
    <t>כפפות חד פעמי לטקס (ללא אבקה) 100 יח' בחבילה מידות שונות</t>
  </si>
  <si>
    <t>מטאטא כביש 40 ס"מ כולל מקל מעץ אורך 150 ס"מ</t>
  </si>
  <si>
    <t>מטאטא משרדי 50 ס"מ פלסטיק איכותי כולל ידית אורך 150 ס"מ מעץ מוכנס בהברגה</t>
  </si>
  <si>
    <t xml:space="preserve">יח' </t>
  </si>
  <si>
    <t>סט</t>
  </si>
  <si>
    <t>ממחטות אף 100 יח' בקרטון מנייר טישו עדין</t>
  </si>
  <si>
    <t xml:space="preserve">מסיר אבנית נוזלי 1 ליטר </t>
  </si>
  <si>
    <t>מפה אל בד בגליל 25 מטר גוונים שונים אורך 25 מטר רוחב 110 ס"מ</t>
  </si>
  <si>
    <t>משחה לניקוי ידיים לעובדי המוסך במיכל 1 ליטר + חומר הגנה לידיים</t>
  </si>
  <si>
    <t>ליטר</t>
  </si>
  <si>
    <t>משחה לניקוי ידיים לעובדי מוסך בגלון 4 ליטר+ חומר הגנה לידיים</t>
  </si>
  <si>
    <t>מתקן למטהר אויר אוטומטי דגם דקו או שווה ערך לתליה על הקיר</t>
  </si>
  <si>
    <t xml:space="preserve">מתקן לנייר טואלט 3 גלילים סגור ממתכת עם נעילה </t>
  </si>
  <si>
    <t>מתקן לנייר טואלט יחיד פלסטיק איכותי</t>
  </si>
  <si>
    <t>מתקן לנייר מגבת ממתכת צבע לבן לתליה על הקיר</t>
  </si>
  <si>
    <t xml:space="preserve">מתקן לנייר צץ רץ מנירוסטה </t>
  </si>
  <si>
    <t>מתקן לנייר צץ רץ פלסטיק ל-750 דף</t>
  </si>
  <si>
    <t>פח</t>
  </si>
  <si>
    <t>נייר מגבת תעשייתי מקרפ 6 ק"ג בגליל.</t>
  </si>
  <si>
    <t>סבון לתליה על האסלה שלישיה</t>
  </si>
  <si>
    <t>סינר חד פעמי ארוך בחב' של 100 יח'</t>
  </si>
  <si>
    <t>פח אשפה 12 ליטר+דוושה מחומר פלסטי קשיח</t>
  </si>
  <si>
    <t>פח אשפה פלסטי שובך 10 ליטר</t>
  </si>
  <si>
    <t>פח אשפה פלסטי שובך 25 ליטר</t>
  </si>
  <si>
    <t>פח אשפה פלסטי שובך 50 ליטר</t>
  </si>
  <si>
    <t>פח משרדי מתכתי מרושת שחור 10 ליטר</t>
  </si>
  <si>
    <t xml:space="preserve">צמר פלדה 100 גר' בחבילה </t>
  </si>
  <si>
    <t>רדיד אלומיניום רוחב 30 ס"מ אורך 100 מטר</t>
  </si>
  <si>
    <t>רדיד אלומיניום רוחב 45 ס"מ אורך 100 מטר</t>
  </si>
  <si>
    <t>תרסיס לניקוי משטחי נירוסטה 750 סמ"ק</t>
  </si>
  <si>
    <t>תרסיס לניקוי רהיטים 400 סמ"ק</t>
  </si>
  <si>
    <t>תרסיס לניקוי שומנים 1 ליטר</t>
  </si>
  <si>
    <t xml:space="preserve">תיאור המוצר </t>
  </si>
  <si>
    <t xml:space="preserve">יחידת מידה </t>
  </si>
  <si>
    <t xml:space="preserve">כמות שנתית חזויה </t>
  </si>
  <si>
    <t>מחיר ליחידה</t>
  </si>
  <si>
    <t xml:space="preserve">יחידה </t>
  </si>
  <si>
    <t>קרטון</t>
  </si>
  <si>
    <t xml:space="preserve">חבילה </t>
  </si>
  <si>
    <t xml:space="preserve">פח אשפה מלבני שובך פלסטי 60 ליטר </t>
  </si>
  <si>
    <t xml:space="preserve">מגבוני טישו דו שכבתי צץ רץ בשקית ניילון ,100 בשקית ,מארז 3 יחידות </t>
  </si>
  <si>
    <t xml:space="preserve">מתקן מתכת ריצפתי לגליל תעשייתי </t>
  </si>
  <si>
    <t xml:space="preserve">מק"ט עירייה </t>
  </si>
  <si>
    <t>כוס זכוכית שקופה עם ידית</t>
  </si>
  <si>
    <t>כוס זכוכית שקופה ללא ידית</t>
  </si>
  <si>
    <t>כף מנירוסטה</t>
  </si>
  <si>
    <t>סכין מנירוסטה משוננת ידית פלסטיק</t>
  </si>
  <si>
    <t>מזלג מנירוסטה</t>
  </si>
  <si>
    <t>דלי</t>
  </si>
  <si>
    <t>מחיר סה"כ</t>
  </si>
  <si>
    <t>סה"כ כולל מע"מ</t>
  </si>
  <si>
    <t>ידית עץ אורך 150 ס"מ בלי הברגה למטאטא / מגב / מגרפה</t>
  </si>
  <si>
    <t xml:space="preserve">ידית עץ אורך 150 ס"מ עם הברגה למטאטא / מגב / מגרפה </t>
  </si>
  <si>
    <t>יעה לאשפה פלסטיק קשיח</t>
  </si>
  <si>
    <t>כפפות גומי לכלים במידות שונות 100 יחידות בחבילה</t>
  </si>
  <si>
    <t>מגש פלסטיק 30*40 עשוי מפלסטיק קשיח</t>
  </si>
  <si>
    <t>מטאטא  מעץ שיער סוס 30 ס"מ + הברגה פנימית + ידית אורך 150 ס"מ</t>
  </si>
  <si>
    <t>מרכך כביסה מרוכז 4 ליטר בריחות שונים</t>
  </si>
  <si>
    <t>נוזל הברקה למדיח כלים 500 מ"ל</t>
  </si>
  <si>
    <t>מתקן לסבון נוזלי 800 סמ"ק מפלסטיק שקוף קשיח אנטי ונדליני</t>
  </si>
  <si>
    <t xml:space="preserve">פח אשפה מנירוסטה נתלה על הקיר מלבני קטן, 35 ליטר </t>
  </si>
  <si>
    <t>סכין חד פעמי פלסטיק איכותי  קשיח  50 יח' בחבילה</t>
  </si>
  <si>
    <t>כף חד פעמי פלסטיק איכותי  קשיח 50 יח' בחבילה</t>
  </si>
  <si>
    <t>כפיות נירוסטה</t>
  </si>
  <si>
    <t xml:space="preserve">צלחת חד פעמית גדולה 9" איכותית קשיחה  25 יחידות בחבילה </t>
  </si>
  <si>
    <t>קנקן שתיה עגול עם מכסה עשוי מפלסטיק קשיח עם ידית אחיזה</t>
  </si>
  <si>
    <t>קנקן שתיה מזכוכית עם ידית אחיזה</t>
  </si>
  <si>
    <t>מברשת סניטרית לניקוי אסלה (ללא בסיס)</t>
  </si>
  <si>
    <t>נוזל לניקוי למדיח כלים 500 מ"ל</t>
  </si>
  <si>
    <t>רשת מפלסטיק למשתנות עם חומר חיטוי מבשם</t>
  </si>
  <si>
    <t xml:space="preserve">צלחת חד פעמית קטנה 7' איכותית קשיחה  25 יחידות בחבילה </t>
  </si>
  <si>
    <t>צלחת חד פעמי פלסטיק  קטנה 50 יח' בחב' קוטר 7'</t>
  </si>
  <si>
    <t>צלחת חד פעמי פלסטיק גדולה  50 יח' בחב' קוטר 9'</t>
  </si>
  <si>
    <t>קערית למרק חד פעמי פלסטיק 25 יח' בחב' קוטר 7'</t>
  </si>
  <si>
    <t>מרקיה פלסטיק אובאלי צבעוני איכותית קשיחה חד פעמי 25 יחידות</t>
  </si>
  <si>
    <t>מפה לשולחן ניילון איכותי שקוף רוחב 60 ס"מ 20 ק"ג בגליל</t>
  </si>
  <si>
    <t>פח אשפה פלסטי עגול+מכסה 76 ליטר</t>
  </si>
  <si>
    <t xml:space="preserve">מטאטא כביש 30 ס"מ בסיס עץ ידית עץ 150 ס"מ </t>
  </si>
  <si>
    <t>יחידה</t>
  </si>
  <si>
    <t xml:space="preserve">חומצה בריח לימון </t>
  </si>
  <si>
    <t xml:space="preserve">מתקן לנייר מגבת מפואר עשוי פלסטיק קשיח שקוף </t>
  </si>
  <si>
    <t>תרסיס K500 סנו נגד נמלים</t>
  </si>
  <si>
    <t>לפטניה אובאלי חד פעמי צבעוני 25 יח'</t>
  </si>
  <si>
    <t>מס"ד</t>
  </si>
  <si>
    <t>סה"כ ללא מע"מ</t>
  </si>
  <si>
    <t xml:space="preserve">תרסיס נגד חרקים וזוחלים סנו K300  </t>
  </si>
  <si>
    <r>
      <t xml:space="preserve">מטלית לוח לבן 25X25 </t>
    </r>
    <r>
      <rPr>
        <u/>
        <sz val="11"/>
        <color rgb="FF000000"/>
        <rFont val="Times New Roman"/>
        <family val="1"/>
      </rPr>
      <t>תייטקס בלבד</t>
    </r>
  </si>
  <si>
    <r>
      <t xml:space="preserve">מטלית ריצפה זיג זג 50X80 ס"מ </t>
    </r>
    <r>
      <rPr>
        <u/>
        <sz val="11"/>
        <color rgb="FF000000"/>
        <rFont val="Times New Roman"/>
        <family val="1"/>
      </rPr>
      <t>תייטקס בלבד</t>
    </r>
  </si>
  <si>
    <t xml:space="preserve">אבקת כביסה 6 ק"ג בחב'  </t>
  </si>
  <si>
    <t>מע"מ 17%</t>
  </si>
  <si>
    <t>גליל ניילון נצמד תעשייתי רוחב 45 ס"מ בגליל 1.3 ק"ג</t>
  </si>
  <si>
    <t>חומר ניקוי למדיח תעשייתי נוזלי גלון 4 ליטר בגלון</t>
  </si>
  <si>
    <t>כוס חד פעמי מקרטון לשתיה חמה  250 סמ"ק בכל שרוול 50 יח' 7 גרם משקל לכוס 9 עוז</t>
  </si>
  <si>
    <t>כוסות לשתיה חמה 350 סמ"ק  50 חב' קרטון של 1000 10 גרם</t>
  </si>
  <si>
    <t>מברשת נוצות לניקוי אבק עם ידית</t>
  </si>
  <si>
    <t>מברשת סניטרית לניקוי אסלה+בסיס</t>
  </si>
  <si>
    <t>מגבונים לחים 72 מגבונים בחבילה</t>
  </si>
  <si>
    <t>מגבונים לעובדי מוסך 90 יחידות בדלי איכותיות</t>
  </si>
  <si>
    <t>כרית יפנית לשטיפת כלים איכותי (6 יחידות בחבילה)</t>
  </si>
  <si>
    <t>מטאטא מעץ  שיער סוס 60 ס"מ + הברגה פנימית + ידית עץ אורך 150 ס"מ</t>
  </si>
  <si>
    <t xml:space="preserve">מטאטא משרדי פלסטי 30 ס"מ + ידית עץ אורך 150 מוכנס בהברגה </t>
  </si>
  <si>
    <t xml:space="preserve">מטלית ריצפה מיקרו-פייבר צבעוני במידות 50X80 ס"מ </t>
  </si>
  <si>
    <t xml:space="preserve">מילוי למתקן מטהר אויר אוטומטי ריח  300 מ"ל בריחות שונים לפי בחירה </t>
  </si>
  <si>
    <t xml:space="preserve">מלח למדיח כלים 2 ק"ג בחבילה </t>
  </si>
  <si>
    <t xml:space="preserve">מפיות נייר לשולחן 100 יח' בחבילה חד שכבתי </t>
  </si>
  <si>
    <t xml:space="preserve">מפת אל בד במידה 2.5X1.8 מ' לבן / צבעוני </t>
  </si>
  <si>
    <t xml:space="preserve">מרכך כביסה מרוכז 4 ליטר בריחות שונים לפי בחירה </t>
  </si>
  <si>
    <t>משחת כלים  1/2 ק"ג 20% חומר פעיל תוצרת "קלין" או שווה ערך</t>
  </si>
  <si>
    <t>נוזל פנטסטיק לניקוי כללי 8% חומר פעיל באריזה של 1 ליטר</t>
  </si>
  <si>
    <t>סבון לניקוי ידיים לעובדי מוסך בפח 25 ליטר איכותי</t>
  </si>
  <si>
    <t>ספריי לניקוי תנורים "סנו"  או "מקור" או שווה ערך</t>
  </si>
  <si>
    <t>שמפו לשטיפת מכוניות איכותי וסמיך גלון 4 ליטר</t>
  </si>
  <si>
    <t>תרסיס לניקוי חלונות בקבוק 750 סמ"ק</t>
  </si>
  <si>
    <t xml:space="preserve">אקונומיקה 3.5%  חומר פעיל סמיכה גלון 4 ליטר ארוז  במיכל פלסטיק קשיח </t>
  </si>
  <si>
    <t>גליל ניילון נצמד תעשייתי רוחב 45 ס"מ 1.3 ק"ג בגליל</t>
  </si>
  <si>
    <t>חומר ניקוי למדיח תעשייתי נוזלי גלון 4 ליטר</t>
  </si>
  <si>
    <t>כוסות חד פעמי לשתיה קרה 330  סמ"ק  50 בחב' קרטון של 1000</t>
  </si>
  <si>
    <t>כוסות לשתיה חמה 350 סמ"ק כוס פט 50 בחב' קרטון של 1000 10 גרם</t>
  </si>
  <si>
    <t>כרית יפנית לשטיפת כלים איכותי (6 בחבילה)</t>
  </si>
  <si>
    <t>מאפרה (אשפתון) נירוסטה קשיחה עומדת גובה 68 ס"מ</t>
  </si>
  <si>
    <t xml:space="preserve">מברשת נוצות לניקוי אבק עם ידית </t>
  </si>
  <si>
    <t xml:space="preserve">מגבונים לחים 72 מגבונים בחבילה </t>
  </si>
  <si>
    <t xml:space="preserve">מגבונים לעובדי מוסך 90 יחידות בדלי איכותיות </t>
  </si>
  <si>
    <t>מטהר אויר בהתזה קצובה מיועד למתקן אוטומטי בריחות ע"פ בחירה</t>
  </si>
  <si>
    <t>מטליות לחות אל-בד בדלי לניקוי כללי 400 יח' בדלי ע"פ התקן</t>
  </si>
  <si>
    <t>מטלית ריצפה מיקרו-פייבר במידות 50X80 ס"מ צבעוני</t>
  </si>
  <si>
    <t>מילוי למתקן מטהר אויר אוטומטי ריח  300 מ"ל בריחות שונים לפי בחירה</t>
  </si>
  <si>
    <t>מלח למדיח כלים 2 ק"ג בחבילה</t>
  </si>
  <si>
    <t>ממחטות אף 100 יח' בקופסא מנייר טישו עדין</t>
  </si>
  <si>
    <t>משחת כלים 1/2 ק"ג 20% חומר פעיל תוצרת "קלין" או שווה ערך</t>
  </si>
  <si>
    <t xml:space="preserve">נוזל פנטסטיק לניקוי כללי 8% חומר פעיל באריזה של 4 ליטר </t>
  </si>
  <si>
    <t>סבון נוזלי לשטיפת כלים 36% חומר פעיל 750CC  פלמוליב או שווה ערך המכיל חומר להגנה על הידיים</t>
  </si>
  <si>
    <t xml:space="preserve">צלחת חד פעמי קשיחה 7" קטנה 100 יחידות בחבילה </t>
  </si>
  <si>
    <t xml:space="preserve">צלחת חד פעמי קשיחה 9" גדולה 100 יחידות בחבילה </t>
  </si>
  <si>
    <t>כוסות חד פעמי ליין 50 יח' בחב' 1.7 גרם משקל לכוס</t>
  </si>
  <si>
    <t xml:space="preserve">כוס יין פלסטיק קשיחה קריסטל 12 יחידות בשרוול 11.1 גרם משקל לכוס </t>
  </si>
  <si>
    <t>כוס יין פלסטיק קשיחה קריסטל 12 יחידות בחבילה 11.1 גרם משקל לכוס</t>
  </si>
  <si>
    <t>כוס חד פעמי מפלסטיק שקוף לשתיה קרה 180 סמ"ק  בכל שרוול 100 יח' 1.8 גרם ,משקל לכוס</t>
  </si>
  <si>
    <t xml:space="preserve">כוס חד פעמי פלסטיק לשתיה קרה קשיחה 250 סמ"ק 50 יחידות בחבילה </t>
  </si>
  <si>
    <t xml:space="preserve">מגש פלסטיק 30*40 עשוי מפלסטיק קשיח </t>
  </si>
  <si>
    <t xml:space="preserve">מזלג חד פעמי פלסטיק איכותי קשיח משקל 7 גרם למזלג  50 יח' בחבילה </t>
  </si>
  <si>
    <t>נייר טואלט קרפ 48 גלילים בח' , 34.5 מטר בגליל 300  דף בגליל עם פרופורציה מתמוסס במים</t>
  </si>
  <si>
    <t>נייר מגבת " צץ רץ" טישו דו שכבתי עובי נייר 36 גרם  4000 יח' בקרטון(ת1465) במידות 24/21 בעל כושר ספיגה גבוה</t>
  </si>
  <si>
    <t>נייר מגבת רוחב 19 ס"מ 6 גלילים בחבילה משקל כ-5 ק"ג חד שכבתי בעל כושר ספיגה גבוה</t>
  </si>
  <si>
    <t>סכין חד פעמי פלסטיק משקל 5 גרם 100 יח' בחבילה</t>
  </si>
  <si>
    <t>סכין חד פעמי פלסטיק איכותי  קשיח משקל 5 גרם 50 יח' בחבילה</t>
  </si>
  <si>
    <t>כוס חד פעמי מפלסטיק שקוף לשתיה קרה 180 סמ"ק  בכל שרוול 100 יח' 1.8 גרם, משקל לכוס</t>
  </si>
  <si>
    <t>כוס חד פעמי פלסטיק לשתיה קרה קשיחה 250 סמ"ק 50 יחידות בחבילה</t>
  </si>
  <si>
    <t>כפית חד פעמי פלסטיק איכותית משקל 5 גרם קשיחה 50 יח' בחבילה</t>
  </si>
  <si>
    <t>כפית חד פעמי פלסטיק משקל 5 גרם  קשיח 100  יח' בחבילה</t>
  </si>
  <si>
    <t>מזלג חד פעמי משקל 7 גרם פלסטיק 100 יח' בחבילה</t>
  </si>
  <si>
    <t xml:space="preserve">מזלג חד פעמי פלסטיק איכותי משקל 7 גרם קשיח 50 יח' בחבילה </t>
  </si>
  <si>
    <t>נייר טואלט טישו דו שכבתי 48 גלילים בחבילה  160 דף  כולל עם פרופורציה מתמוסס במים</t>
  </si>
  <si>
    <t xml:space="preserve">נייר טואלט קרפ 48 גלילים בח' , 34.5 מטר בגליל 300  דף בגליל עם פרופורציה מתמוסס במים </t>
  </si>
  <si>
    <t>נייר מגבת " צץ רץ" עובי נייר 36 גרם טישו דו שכבתי 4000 יח' חב' (ת1465) במידות 24/21 בעל כושר ספיגה גבוה</t>
  </si>
  <si>
    <t>נייר מגבת רוחב 19 ס"מ 6 גלילים בחבילה ,משקל  כ-5 ק"ג חד שכבתי בעל כושר ספיגה גבוה</t>
  </si>
  <si>
    <t>נייר מגבת תעשייתי מקרפ 6 ק"ג בגליל בעל כושר ספיגה גבוה</t>
  </si>
  <si>
    <t>שקיות אשפה במידות 75X90 ס"מ עובי 28 מיקרון L.D ב-3 צבעים שונים : שחור, כתום, ירוק אפור באריזות של 25 שקיות בגליל</t>
  </si>
  <si>
    <t>שקיות אשפה במידות 75X90 ס"מ עובי 28 מיקרון L.D ב-3 צבעים שונים : שחור, כתום, ירוק אפור באריזות של 10 שקיות בגליל</t>
  </si>
  <si>
    <t>שקיות אשפה במידות 75X90 ס"מ עובי 28 מיקרון L.D עם שרוך ב-3 צבעים שונים : שחור, כתום, ירוק אפור באריזות של 25 שקיות בגליל</t>
  </si>
  <si>
    <t>שקיות אשפה במידות 75X90 ס"מ עובי 28 מיקרון L.D עם שרוך ב-3 צבעים שונים : שחור, כתום, ירוק אפור באריזות של 10 שקיות בגליל</t>
  </si>
  <si>
    <t>שקיות אשפה 78X90 ס"מ צבע אטום עם שרוך עובי 27 מיקרון L.D באריזות של 25 שקיות בגליל</t>
  </si>
  <si>
    <t>שקיות אשפה 78X90 ס"מ צבע אטום בלי שרוך עובי 27 מיקרון L.D באריזות של 25 שקיות בגליל</t>
  </si>
  <si>
    <t xml:space="preserve">שקיות אשפה 76X90 ס"מ צבע אטום עובי 53 מיקרון L.D ,באריזות של 25 שקיות בגליל </t>
  </si>
  <si>
    <t xml:space="preserve">שקיות אשפה 76X90 ס"מ צבע אטום עובי 53 מיקרון L.D ,עם שרוך באריזות של 25 שקיות בגליל </t>
  </si>
  <si>
    <t>שקיות אשפה 75X85 ס"מ צבע שקוף עובי 23 מיקרון L.D , עם שרוך באריזות של 25 שקיות לגליל .</t>
  </si>
  <si>
    <t>שקיות אשפה 75X85 ס"מ צבע שקוף עובי 23 מיקרון L.D , באריזות של 25 שקיות לגליל .</t>
  </si>
  <si>
    <t>שקיות אשפה 75X85 ס"מ צבע אטום עובי 23 מיקרון L.D באריזות של 25 שקיות לגליל.</t>
  </si>
  <si>
    <t>שקיות אשפה 75X85 ס"מ צבע אטום עובי 23 מיקרון L.D עם 7שרוך באריזות של 25 שקיות לגליל.</t>
  </si>
  <si>
    <t>שקיות אשפה 50X50 ס"מ H.D  עובי 2.5 מיקרון לסלי אשפה משרדיים באריזות של 50 שקיות בחבילה.</t>
  </si>
  <si>
    <r>
      <t xml:space="preserve">             </t>
    </r>
    <r>
      <rPr>
        <u/>
        <sz val="11"/>
        <color theme="1"/>
        <rFont val="Arial"/>
        <family val="2"/>
        <scheme val="minor"/>
      </rPr>
      <t xml:space="preserve">הצעת מחיר לאספקת חומרי ניקוי, כלים חד פעמיים ושקיות ניילון לאיסוף אשפה (לפי סדר א-ב) </t>
    </r>
    <r>
      <rPr>
        <sz val="11"/>
        <color theme="1"/>
        <rFont val="Arial"/>
        <family val="2"/>
        <charset val="177"/>
        <scheme val="minor"/>
      </rPr>
      <t xml:space="preserve">                      </t>
    </r>
    <r>
      <rPr>
        <u/>
        <sz val="11"/>
        <color theme="1"/>
        <rFont val="Arial"/>
        <family val="2"/>
        <scheme val="minor"/>
      </rPr>
      <t xml:space="preserve">מחירון מספר 1 </t>
    </r>
    <r>
      <rPr>
        <sz val="11"/>
        <color theme="1"/>
        <rFont val="Arial"/>
        <family val="2"/>
        <charset val="177"/>
        <scheme val="minor"/>
      </rPr>
      <t xml:space="preserve">                      </t>
    </r>
    <r>
      <rPr>
        <u/>
        <sz val="11"/>
        <color theme="1"/>
        <rFont val="Arial"/>
        <family val="2"/>
        <scheme val="minor"/>
      </rPr>
      <t xml:space="preserve"> נספח ד ' </t>
    </r>
    <r>
      <rPr>
        <sz val="11"/>
        <color theme="1"/>
        <rFont val="Arial"/>
        <family val="2"/>
        <charset val="177"/>
        <scheme val="minor"/>
      </rPr>
      <t xml:space="preserve">                                                  </t>
    </r>
  </si>
  <si>
    <t xml:space="preserve">אלכוג'ל לחיטוי ידיים (אלכוג'ל 70% אלכוהול) גלון 4 ליטר המיוצר במפעל עם רישיון משרד הבריאות </t>
  </si>
  <si>
    <t xml:space="preserve">אלכוג'ל לחיטוי ידיים (אלכוג'ל 70% אלכוהול) חצי ליטר עם משאבה המיוצר במפעל עם רישיון משרד הבריאות </t>
  </si>
  <si>
    <t>בקבוק 500 מ"ל</t>
  </si>
  <si>
    <t>מטליות לחות (דלי) לחיטוי משטחים בדליים 400 מטליות בדלי קוטל 99% חיידקים - וירוסים ע"פ תקן ישראלי מס' 1944</t>
  </si>
  <si>
    <t xml:space="preserve">מסיכה כירוגית 3 שכבות </t>
  </si>
  <si>
    <t>הצעת המציע</t>
  </si>
  <si>
    <t>הצעת מחיר לאספקת חומרי ניקוי, כלים חד פעמיים ושקיות ניילון לאיסוף אשפה. (לפי סדר א-ב)</t>
  </si>
  <si>
    <t xml:space="preserve">מחירון מס' 1 המהווה 90% משכלול הצעת המחיר. </t>
  </si>
  <si>
    <t>מסמך ד-1</t>
  </si>
  <si>
    <t>פרטי המציע</t>
  </si>
  <si>
    <t>שם המציע: _____________________ ח.פ ________________________</t>
  </si>
  <si>
    <t>שם פרטי: ___________________ משפחה: _______________________</t>
  </si>
  <si>
    <t>ת.ז:________________________ תפקיד המציע: ___________________</t>
  </si>
  <si>
    <t>חתימה + חותמת: __________________ תאריך:____________________</t>
  </si>
  <si>
    <t>מסמך ד-2</t>
  </si>
  <si>
    <t>הצעת מחיר לאספקת חומרי היגיינה-קורונה</t>
  </si>
  <si>
    <t xml:space="preserve">מחירון מס' 2 - המהווה 10% משכלול הצעת המחיר. </t>
  </si>
  <si>
    <t>כמות שנתית חזויה לתקופת הקורונה בלבד</t>
  </si>
  <si>
    <r>
      <t xml:space="preserve">מטלית לוח לבן 25X25 </t>
    </r>
    <r>
      <rPr>
        <u/>
        <sz val="13"/>
        <color rgb="FF000000"/>
        <rFont val="David"/>
        <family val="2"/>
        <charset val="177"/>
      </rPr>
      <t>תייטקס בלבד</t>
    </r>
  </si>
  <si>
    <r>
      <t xml:space="preserve">מטלית ריצפה זיג זג 50X80 ס"מ </t>
    </r>
    <r>
      <rPr>
        <u/>
        <sz val="13"/>
        <color rgb="FF000000"/>
        <rFont val="David"/>
        <family val="2"/>
        <charset val="177"/>
      </rPr>
      <t>תייטקס בלבד</t>
    </r>
  </si>
  <si>
    <t>מתקן סבון קצף לניקוי ידיים עבור מיכל 1 ליטר אנטיוונדליזם</t>
  </si>
  <si>
    <t>מתקן סבון קצף לניקוי ידיים עבור מיכל 500 מ"ל אנטיוונדליזם</t>
  </si>
  <si>
    <t>מילוי סבון קצף לידיים 1 ליטר מותאם למתקן</t>
  </si>
  <si>
    <t>מילוי סבון קצף לידיים 500 מ"ל מותאם למתקן</t>
  </si>
  <si>
    <t>אקונומיקה 3.5% חומר פעיל, תמיסת נתרן תת כלורי עפ"י דרישות תקן ישראל "261"  סמיכה גלון 4 ליטר ארוז  במיכל פלסטיק קשיח. סנו/קלין/סנט מוריץ.</t>
  </si>
  <si>
    <t>חומצה בריח לימון באריזה של 1 ליטר</t>
  </si>
  <si>
    <t>כוסות חד פעמי לשתיה קרה 330  סמ"ק כוס פט 50 בחב' בקרטון  של 1000</t>
  </si>
  <si>
    <t>כפפות חד פעמיות לטקס (עם אבקה) במידות שונות 100 בח'</t>
  </si>
  <si>
    <t>מגב גומי ראש פלסטיק רוחב 60 ס"מ אורך 150 ס"מ הברגה מעץ גומי כחול</t>
  </si>
  <si>
    <t>מזלג חד פעמי פלסטיק  100 יח' בחבילה</t>
  </si>
  <si>
    <t>מטאטא  מעץ שיער סוס 30 ס"מ + הברגה פנימית + ידית מעץ אורך 150 ס"מ</t>
  </si>
  <si>
    <t>מטאטא משרדי 40 ס"מ ראש פלסטיק + ידית אורך 150 ס"מ מעץ מוכנסת בהברגה</t>
  </si>
  <si>
    <t xml:space="preserve">מטאטא משרדי פלסטי 30 ס"מ ראש פלסטיק + ידית עץ אורך 150 מוכנס בהברגה </t>
  </si>
  <si>
    <t>מתקן מטהר אויר בהתזה קצובה אוטומטי לתלייה על קיר</t>
  </si>
  <si>
    <t>כפית חד פעמי פלסטיק  100  יח' בחבילה</t>
  </si>
  <si>
    <t>מתקן לסבון נוזלי 600 סמ"ק מפלסטיק שקוף קשיח אנטי ונדליני</t>
  </si>
  <si>
    <t>נוזל רצפות נגד חרקים במגוון ריחות גלון 2 ליטר סנו/ריצפז/סנט מוריץ</t>
  </si>
  <si>
    <t xml:space="preserve">נייר מגבת דו שכבתי לעובדי מוסך 1200 דפים עם פרפורציה </t>
  </si>
  <si>
    <t>סכין חד פעמי פלסטיק 100 יח' בחבילה</t>
  </si>
  <si>
    <t>שקיות אשפה 50X50 ס"מ H.D  עובי 2.5 מיקרון לסלי אשפה משרדיים באריזות של 50 שקיות בחבילה, משקל ל- 1000 שקיות 1.15 ק"ג</t>
  </si>
  <si>
    <t>שקיות אשפה 75X85 ס"מ צבע אטום עובי 23 מיקרון L.D באריזות של 25 שקיות לגליל, משקל ל- 1000 שקיות 27 ק"ג.</t>
  </si>
  <si>
    <t>שקיות אשפה 75X85 ס"מ צבע אטום עובי 23 מיקרון L.D עם שרוך באריזות של 25 שקיות לגליל, משקל ל- 1000 שקיות 27 ק"ג.</t>
  </si>
  <si>
    <t>שקיות אשפה 75X85 ס"מ צבע שקוף עובי 23 מיקרון L.D , באריזות של 25 שקיות לגליל , משקל ל- 1000 שקיות 27 ק"ג.</t>
  </si>
  <si>
    <t>שקיות אשפה 75X85 ס"מ צבע שקוף עובי 23 מיקרון L.D , עם שרוך באריזות של 25 שקיות לגליל , משקל ל- 1000 שקיות 27 ק"ג.</t>
  </si>
  <si>
    <t>שקיות אשפה 76X90 ס"מ צבע אטום עובי 53 מיקרון L.D ,באריזות של 25 שקיות בגליל , משקל ל- 1000 שקיות 65.8 ק"ג.</t>
  </si>
  <si>
    <t>שקיות אשפה 76X90 ס"מ צבע אטום עובי 53 מיקרון L.D ,עם שרוך באריזות של 25 שקיות בגליל , משקל ל- 1000 שקיות 65.8 ק"ג.</t>
  </si>
  <si>
    <t>שקיות אשפה 78X90 ס"מ צבע אטום בלי שרוך עובי 27 מיקרון L.D באריזות של 25 שקיות בגליל , משקל ל- 1000 שקיות 34.88 ק"ג.</t>
  </si>
  <si>
    <t>שקיות אשפה 78X90 ס"מ צבע אטום עם שרוך עובי 27 מיקרון L.D באריזות של 25 שקיות בגליל , משקל ל- 1000 שקיות 34.88 ק"ג.</t>
  </si>
  <si>
    <t>שקיות אשפה במידות 75X90 ס"מ עובי 28 מיקרון L.D ב-3 צבעים שונים : שחור, כתום, ירוק אפור באריזות של 10 שקיות בגליל , משקל ל- 1000 שקיות 34.78. ק"ג.</t>
  </si>
  <si>
    <t>שקיות אשפה במידות 75X90 ס"מ עובי 28 מיקרון L.D ב-3 צבעים שונים : שחור, כתום, ירוק אפור באריזות של 25 שקיות בגליל , משקל ל- 1000 שקיות 34.78 ק"ג.</t>
  </si>
  <si>
    <t>שקיות אשפה במידות 75X90 ס"מ עובי 28 מיקרון L.D עם שרוך ב-3 צבעים שונים : שחור, כתום, ירוק אפור באריזות של 10 שקיות בגליל , משקל ל- 1000 שקיות 34.78 ק"ג.</t>
  </si>
  <si>
    <t>שקיות אשפה במידות 75X90 ס"מ עובי 28 מיקרון L.D עם שרוך ב-3 צבעים שונים : שחור, כתום, ירוק אפור באריזות של 25 שקיות בגליל , משקל ל- 1000 שקיות 34.78 ק"ג.</t>
  </si>
  <si>
    <t>כפית חד פעמי פלסטיק איכותית קשיחה PS שקוף משקל 5 גרם לכפית 50 יח' בחב'</t>
  </si>
  <si>
    <t xml:space="preserve">מטליות לחות אל-בד בדלי לניקוי כללי 400 יחידות בדלי </t>
  </si>
  <si>
    <t>לפטניה אובאלי עשוי פלסטיק מהודר חד פעמי צבעוני 25 יח'</t>
  </si>
  <si>
    <t>אשפתון מאפרה עם ראש כפול ופח פנימי, בגובה 61 ס"מ, קוטר 25 ס"מ</t>
  </si>
  <si>
    <t>כפפות חד פעמי ניטריל 100 יח' בחבילה במידות שונות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</si>
</sst>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₪&quot;\ * #,##0.00_ ;_ &quot;₪&quot;\ * \-#,##0.00_ ;_ &quot;₪&quot;\ * &quot;-&quot;??_ ;_ @_ "/>
  </numFmts>
  <fonts count="22" x14ac:knownFonts="1">
    <font>
      <sz val="11"/>
      <color theme="1"/>
      <name val="Arial"/>
      <family val="2"/>
      <charset val="177"/>
      <scheme val="minor"/>
    </font>
    <font>
      <sz val="11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u/>
      <sz val="11"/>
      <color rgb="FFFF0000"/>
      <name val="Arial"/>
      <family val="2"/>
      <scheme val="minor"/>
    </font>
    <font>
      <b/>
      <u/>
      <sz val="14"/>
      <color theme="1"/>
      <name val="David"/>
      <family val="2"/>
      <charset val="177"/>
    </font>
    <font>
      <sz val="10"/>
      <color theme="1"/>
      <name val="Arial"/>
      <family val="2"/>
      <charset val="177"/>
      <scheme val="minor"/>
    </font>
    <font>
      <sz val="12"/>
      <color theme="1"/>
      <name val="David"/>
      <family val="2"/>
      <charset val="177"/>
    </font>
    <font>
      <b/>
      <sz val="12"/>
      <color theme="1"/>
      <name val="David"/>
      <family val="2"/>
      <charset val="177"/>
    </font>
    <font>
      <b/>
      <u/>
      <sz val="12"/>
      <color theme="1"/>
      <name val="David"/>
      <family val="2"/>
      <charset val="177"/>
    </font>
    <font>
      <sz val="13"/>
      <color rgb="FF000000"/>
      <name val="David"/>
      <family val="2"/>
      <charset val="177"/>
    </font>
    <font>
      <sz val="13"/>
      <color theme="1"/>
      <name val="David"/>
      <family val="2"/>
      <charset val="177"/>
    </font>
    <font>
      <u/>
      <sz val="13"/>
      <color rgb="FF000000"/>
      <name val="David"/>
      <family val="2"/>
      <charset val="177"/>
    </font>
    <font>
      <b/>
      <sz val="14"/>
      <color theme="1"/>
      <name val="David"/>
      <family val="2"/>
      <charset val="177"/>
    </font>
    <font>
      <b/>
      <u/>
      <sz val="16"/>
      <color theme="1"/>
      <name val="Arial"/>
      <family val="2"/>
      <scheme val="minor"/>
    </font>
    <font>
      <b/>
      <sz val="11"/>
      <color theme="1"/>
      <name val="Arial"/>
      <family val="2"/>
      <charset val="177"/>
      <scheme val="minor"/>
    </font>
    <font>
      <b/>
      <sz val="13"/>
      <color theme="1"/>
      <name val="David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NumberFormat="1"/>
    <xf numFmtId="0" fontId="0" fillId="0" borderId="0" xfId="0" applyBorder="1"/>
    <xf numFmtId="44" fontId="0" fillId="0" borderId="0" xfId="1" applyFont="1" applyAlignment="1">
      <alignment horizontal="center"/>
    </xf>
    <xf numFmtId="44" fontId="0" fillId="0" borderId="1" xfId="1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right" vertical="center" readingOrder="1"/>
    </xf>
    <xf numFmtId="0" fontId="1" fillId="0" borderId="1" xfId="0" applyFont="1" applyBorder="1" applyAlignment="1">
      <alignment horizontal="right" vertical="center" readingOrder="2"/>
    </xf>
    <xf numFmtId="0" fontId="0" fillId="0" borderId="1" xfId="0" applyFont="1" applyBorder="1"/>
    <xf numFmtId="0" fontId="1" fillId="0" borderId="1" xfId="0" applyNumberFormat="1" applyFont="1" applyBorder="1" applyAlignment="1">
      <alignment vertical="center" wrapText="1" readingOrder="1"/>
    </xf>
    <xf numFmtId="0" fontId="1" fillId="0" borderId="1" xfId="0" applyFont="1" applyBorder="1" applyAlignment="1">
      <alignment horizontal="right" vertical="center" readingOrder="1"/>
    </xf>
    <xf numFmtId="0" fontId="1" fillId="0" borderId="1" xfId="0" applyFont="1" applyBorder="1" applyAlignment="1">
      <alignment horizontal="right" vertical="center" wrapText="1" readingOrder="2"/>
    </xf>
    <xf numFmtId="0" fontId="1" fillId="0" borderId="1" xfId="0" applyFont="1" applyBorder="1" applyAlignment="1">
      <alignment vertical="center" wrapText="1" readingOrder="1"/>
    </xf>
    <xf numFmtId="0" fontId="0" fillId="0" borderId="0" xfId="0" applyNumberFormat="1" applyFont="1"/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44" fontId="5" fillId="0" borderId="1" xfId="1" applyFont="1" applyBorder="1" applyAlignment="1">
      <alignment horizontal="center"/>
    </xf>
    <xf numFmtId="0" fontId="5" fillId="0" borderId="0" xfId="0" applyFont="1"/>
    <xf numFmtId="0" fontId="5" fillId="0" borderId="1" xfId="0" applyNumberFormat="1" applyFont="1" applyBorder="1"/>
    <xf numFmtId="0" fontId="5" fillId="0" borderId="1" xfId="0" applyFont="1" applyBorder="1"/>
    <xf numFmtId="0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0" fillId="0" borderId="2" xfId="0" applyNumberFormat="1" applyBorder="1"/>
    <xf numFmtId="0" fontId="0" fillId="0" borderId="0" xfId="0" applyFont="1" applyBorder="1"/>
    <xf numFmtId="0" fontId="5" fillId="4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readingOrder="1"/>
    </xf>
    <xf numFmtId="44" fontId="6" fillId="2" borderId="3" xfId="1" applyFont="1" applyFill="1" applyBorder="1" applyAlignment="1">
      <alignment horizontal="center" wrapText="1"/>
    </xf>
    <xf numFmtId="44" fontId="6" fillId="5" borderId="1" xfId="1" applyFont="1" applyFill="1" applyBorder="1" applyAlignment="1">
      <alignment horizontal="center" wrapText="1"/>
    </xf>
    <xf numFmtId="0" fontId="1" fillId="0" borderId="7" xfId="0" applyNumberFormat="1" applyFont="1" applyBorder="1" applyAlignment="1">
      <alignment horizontal="right" vertical="center" readingOrder="1"/>
    </xf>
    <xf numFmtId="44" fontId="5" fillId="0" borderId="8" xfId="1" applyFont="1" applyBorder="1" applyAlignment="1">
      <alignment horizontal="center"/>
    </xf>
    <xf numFmtId="0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4" fontId="0" fillId="0" borderId="0" xfId="1" applyFont="1" applyBorder="1" applyAlignment="1">
      <alignment horizontal="center"/>
    </xf>
    <xf numFmtId="0" fontId="0" fillId="0" borderId="0" xfId="0" applyNumberFormat="1" applyBorder="1"/>
    <xf numFmtId="0" fontId="9" fillId="0" borderId="0" xfId="0" applyNumberFormat="1" applyFont="1"/>
    <xf numFmtId="0" fontId="9" fillId="0" borderId="0" xfId="0" applyFont="1"/>
    <xf numFmtId="0" fontId="12" fillId="0" borderId="15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right" vertical="center" readingOrder="1"/>
    </xf>
    <xf numFmtId="0" fontId="1" fillId="0" borderId="3" xfId="0" applyFont="1" applyBorder="1" applyAlignment="1">
      <alignment horizontal="right" vertical="center" wrapText="1" readingOrder="2"/>
    </xf>
    <xf numFmtId="0" fontId="5" fillId="0" borderId="3" xfId="0" applyFont="1" applyBorder="1"/>
    <xf numFmtId="44" fontId="5" fillId="0" borderId="3" xfId="1" applyFont="1" applyBorder="1" applyAlignment="1">
      <alignment horizontal="center"/>
    </xf>
    <xf numFmtId="0" fontId="5" fillId="4" borderId="18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44" fontId="5" fillId="4" borderId="18" xfId="1" applyFont="1" applyFill="1" applyBorder="1" applyAlignment="1">
      <alignment horizontal="center" vertical="center" wrapText="1"/>
    </xf>
    <xf numFmtId="44" fontId="5" fillId="4" borderId="19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  <xf numFmtId="44" fontId="5" fillId="0" borderId="20" xfId="1" applyFont="1" applyBorder="1" applyAlignment="1">
      <alignment horizontal="center"/>
    </xf>
    <xf numFmtId="44" fontId="11" fillId="0" borderId="0" xfId="1" applyFont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right" vertical="center" readingOrder="2"/>
    </xf>
    <xf numFmtId="0" fontId="1" fillId="0" borderId="3" xfId="0" applyFont="1" applyBorder="1" applyAlignment="1">
      <alignment horizontal="right" vertical="center" readingOrder="1"/>
    </xf>
    <xf numFmtId="0" fontId="2" fillId="4" borderId="4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44" fontId="2" fillId="4" borderId="5" xfId="1" applyFont="1" applyFill="1" applyBorder="1" applyAlignment="1">
      <alignment horizontal="center" vertical="center" wrapText="1"/>
    </xf>
    <xf numFmtId="44" fontId="2" fillId="4" borderId="6" xfId="1" applyFont="1" applyFill="1" applyBorder="1" applyAlignment="1">
      <alignment horizontal="center" vertical="center" wrapText="1"/>
    </xf>
    <xf numFmtId="44" fontId="0" fillId="0" borderId="8" xfId="1" applyFont="1" applyBorder="1" applyAlignment="1">
      <alignment horizontal="center"/>
    </xf>
    <xf numFmtId="0" fontId="1" fillId="0" borderId="21" xfId="0" applyNumberFormat="1" applyFont="1" applyBorder="1" applyAlignment="1">
      <alignment horizontal="right" vertical="center" readingOrder="1"/>
    </xf>
    <xf numFmtId="0" fontId="5" fillId="0" borderId="23" xfId="0" applyNumberFormat="1" applyFont="1" applyBorder="1"/>
    <xf numFmtId="0" fontId="5" fillId="0" borderId="23" xfId="0" applyFont="1" applyBorder="1" applyAlignment="1">
      <alignment wrapText="1"/>
    </xf>
    <xf numFmtId="0" fontId="5" fillId="0" borderId="23" xfId="0" applyFont="1" applyBorder="1"/>
    <xf numFmtId="44" fontId="5" fillId="0" borderId="23" xfId="1" applyFont="1" applyBorder="1" applyAlignment="1">
      <alignment horizontal="center"/>
    </xf>
    <xf numFmtId="44" fontId="5" fillId="0" borderId="22" xfId="1" applyFont="1" applyBorder="1" applyAlignment="1">
      <alignment horizontal="center"/>
    </xf>
    <xf numFmtId="0" fontId="1" fillId="0" borderId="4" xfId="0" applyNumberFormat="1" applyFont="1" applyBorder="1" applyAlignment="1">
      <alignment horizontal="right" vertical="center" readingOrder="1"/>
    </xf>
    <xf numFmtId="0" fontId="1" fillId="0" borderId="5" xfId="0" applyNumberFormat="1" applyFont="1" applyBorder="1" applyAlignment="1">
      <alignment horizontal="right" vertical="center" readingOrder="1"/>
    </xf>
    <xf numFmtId="0" fontId="1" fillId="0" borderId="5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horizontal="right" vertical="center" readingOrder="2"/>
    </xf>
    <xf numFmtId="0" fontId="1" fillId="0" borderId="5" xfId="0" applyFont="1" applyBorder="1" applyAlignment="1">
      <alignment horizontal="right" vertical="center" readingOrder="1"/>
    </xf>
    <xf numFmtId="44" fontId="0" fillId="0" borderId="5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1" fillId="0" borderId="23" xfId="0" applyNumberFormat="1" applyFont="1" applyBorder="1" applyAlignment="1">
      <alignment horizontal="right" vertical="center" readingOrder="1"/>
    </xf>
    <xf numFmtId="0" fontId="1" fillId="0" borderId="23" xfId="0" applyFont="1" applyBorder="1" applyAlignment="1">
      <alignment horizontal="right" vertical="center" wrapText="1" readingOrder="2"/>
    </xf>
    <xf numFmtId="0" fontId="1" fillId="0" borderId="23" xfId="0" applyFont="1" applyBorder="1" applyAlignment="1">
      <alignment horizontal="right" vertical="center" readingOrder="2"/>
    </xf>
    <xf numFmtId="0" fontId="1" fillId="0" borderId="23" xfId="0" applyFont="1" applyBorder="1" applyAlignment="1">
      <alignment horizontal="right" vertical="center" readingOrder="1"/>
    </xf>
    <xf numFmtId="44" fontId="0" fillId="0" borderId="23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0" fontId="1" fillId="0" borderId="24" xfId="0" applyNumberFormat="1" applyFont="1" applyBorder="1" applyAlignment="1">
      <alignment horizontal="right" vertical="center" readingOrder="1"/>
    </xf>
    <xf numFmtId="0" fontId="1" fillId="0" borderId="20" xfId="0" applyNumberFormat="1" applyFont="1" applyBorder="1" applyAlignment="1">
      <alignment horizontal="right" vertical="center" readingOrder="1"/>
    </xf>
    <xf numFmtId="0" fontId="1" fillId="0" borderId="20" xfId="0" applyFont="1" applyBorder="1" applyAlignment="1">
      <alignment horizontal="right" vertical="center" wrapText="1" readingOrder="2"/>
    </xf>
    <xf numFmtId="0" fontId="1" fillId="0" borderId="20" xfId="0" applyFont="1" applyBorder="1" applyAlignment="1">
      <alignment horizontal="right" vertical="center" readingOrder="2"/>
    </xf>
    <xf numFmtId="0" fontId="1" fillId="0" borderId="20" xfId="0" applyFont="1" applyBorder="1" applyAlignment="1">
      <alignment horizontal="right" vertical="center" readingOrder="1"/>
    </xf>
    <xf numFmtId="44" fontId="5" fillId="0" borderId="25" xfId="1" applyFont="1" applyBorder="1" applyAlignment="1">
      <alignment horizontal="center"/>
    </xf>
    <xf numFmtId="0" fontId="1" fillId="0" borderId="17" xfId="0" applyNumberFormat="1" applyFont="1" applyBorder="1" applyAlignment="1">
      <alignment horizontal="right" vertical="center" readingOrder="1"/>
    </xf>
    <xf numFmtId="0" fontId="1" fillId="0" borderId="18" xfId="0" applyNumberFormat="1" applyFont="1" applyBorder="1" applyAlignment="1">
      <alignment horizontal="right" vertical="center" readingOrder="1"/>
    </xf>
    <xf numFmtId="0" fontId="1" fillId="0" borderId="18" xfId="0" applyFont="1" applyBorder="1" applyAlignment="1">
      <alignment horizontal="right" vertical="center" wrapText="1" readingOrder="2"/>
    </xf>
    <xf numFmtId="0" fontId="1" fillId="0" borderId="18" xfId="0" applyFont="1" applyBorder="1" applyAlignment="1">
      <alignment horizontal="right" vertical="center" readingOrder="2"/>
    </xf>
    <xf numFmtId="0" fontId="1" fillId="0" borderId="18" xfId="0" applyFont="1" applyBorder="1" applyAlignment="1">
      <alignment horizontal="right" vertical="center" readingOrder="1"/>
    </xf>
    <xf numFmtId="44" fontId="5" fillId="0" borderId="18" xfId="1" applyFont="1" applyBorder="1" applyAlignment="1">
      <alignment horizontal="center"/>
    </xf>
    <xf numFmtId="44" fontId="5" fillId="0" borderId="19" xfId="1" applyFont="1" applyBorder="1" applyAlignment="1">
      <alignment horizontal="center"/>
    </xf>
    <xf numFmtId="0" fontId="1" fillId="0" borderId="26" xfId="0" applyNumberFormat="1" applyFont="1" applyBorder="1" applyAlignment="1">
      <alignment horizontal="right" vertical="center" readingOrder="1"/>
    </xf>
    <xf numFmtId="44" fontId="5" fillId="0" borderId="27" xfId="1" applyFont="1" applyBorder="1" applyAlignment="1">
      <alignment horizontal="center"/>
    </xf>
    <xf numFmtId="0" fontId="5" fillId="0" borderId="9" xfId="0" applyNumberFormat="1" applyFont="1" applyBorder="1"/>
    <xf numFmtId="0" fontId="5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44" fontId="6" fillId="2" borderId="8" xfId="1" applyFont="1" applyFill="1" applyBorder="1" applyAlignment="1">
      <alignment horizontal="center"/>
    </xf>
    <xf numFmtId="44" fontId="6" fillId="5" borderId="8" xfId="1" applyFont="1" applyFill="1" applyBorder="1" applyAlignment="1">
      <alignment horizontal="center"/>
    </xf>
    <xf numFmtId="0" fontId="5" fillId="0" borderId="10" xfId="0" applyNumberFormat="1" applyFont="1" applyBorder="1"/>
    <xf numFmtId="0" fontId="5" fillId="0" borderId="11" xfId="0" applyNumberFormat="1" applyFont="1" applyBorder="1"/>
    <xf numFmtId="0" fontId="5" fillId="0" borderId="11" xfId="0" applyFont="1" applyBorder="1" applyAlignment="1">
      <alignment wrapText="1"/>
    </xf>
    <xf numFmtId="0" fontId="5" fillId="0" borderId="11" xfId="0" applyFont="1" applyBorder="1"/>
    <xf numFmtId="44" fontId="6" fillId="3" borderId="23" xfId="1" applyFont="1" applyFill="1" applyBorder="1" applyAlignment="1">
      <alignment horizontal="center" wrapText="1"/>
    </xf>
    <xf numFmtId="44" fontId="6" fillId="3" borderId="22" xfId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readingOrder="1"/>
    </xf>
    <xf numFmtId="44" fontId="2" fillId="3" borderId="1" xfId="1" applyFont="1" applyFill="1" applyBorder="1" applyAlignment="1">
      <alignment horizontal="right"/>
    </xf>
    <xf numFmtId="44" fontId="2" fillId="2" borderId="3" xfId="1" applyFont="1" applyFill="1" applyBorder="1" applyAlignment="1">
      <alignment horizontal="right"/>
    </xf>
    <xf numFmtId="0" fontId="15" fillId="0" borderId="1" xfId="0" applyNumberFormat="1" applyFont="1" applyBorder="1" applyAlignment="1">
      <alignment horizontal="right" vertical="center" readingOrder="1"/>
    </xf>
    <xf numFmtId="0" fontId="15" fillId="0" borderId="1" xfId="0" applyFont="1" applyBorder="1" applyAlignment="1">
      <alignment horizontal="right" vertical="center" wrapText="1" readingOrder="2"/>
    </xf>
    <xf numFmtId="0" fontId="16" fillId="0" borderId="1" xfId="0" applyFont="1" applyBorder="1"/>
    <xf numFmtId="44" fontId="16" fillId="0" borderId="1" xfId="1" applyFont="1" applyBorder="1" applyAlignment="1">
      <alignment horizontal="center"/>
    </xf>
    <xf numFmtId="0" fontId="15" fillId="0" borderId="1" xfId="0" applyNumberFormat="1" applyFont="1" applyBorder="1" applyAlignment="1">
      <alignment vertical="center" wrapText="1" readingOrder="1"/>
    </xf>
    <xf numFmtId="0" fontId="15" fillId="0" borderId="1" xfId="0" applyFont="1" applyBorder="1" applyAlignment="1">
      <alignment horizontal="right" vertical="center" readingOrder="2"/>
    </xf>
    <xf numFmtId="0" fontId="15" fillId="0" borderId="1" xfId="0" applyFont="1" applyBorder="1" applyAlignment="1">
      <alignment horizontal="right" vertical="center" readingOrder="1"/>
    </xf>
    <xf numFmtId="0" fontId="15" fillId="0" borderId="1" xfId="0" applyFont="1" applyBorder="1" applyAlignment="1">
      <alignment vertical="center" wrapText="1" readingOrder="1"/>
    </xf>
    <xf numFmtId="0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6" fillId="0" borderId="1" xfId="0" applyNumberFormat="1" applyFont="1" applyFill="1" applyBorder="1"/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/>
    <xf numFmtId="0" fontId="16" fillId="6" borderId="1" xfId="0" applyFont="1" applyFill="1" applyBorder="1" applyAlignment="1">
      <alignment wrapText="1"/>
    </xf>
    <xf numFmtId="3" fontId="15" fillId="0" borderId="1" xfId="0" applyNumberFormat="1" applyFont="1" applyBorder="1" applyAlignment="1">
      <alignment horizontal="right" vertical="center" readingOrder="1"/>
    </xf>
    <xf numFmtId="44" fontId="18" fillId="5" borderId="1" xfId="1" applyFont="1" applyFill="1" applyBorder="1" applyAlignment="1">
      <alignment horizontal="center" vertical="center"/>
    </xf>
    <xf numFmtId="44" fontId="18" fillId="3" borderId="1" xfId="1" applyFont="1" applyFill="1" applyBorder="1" applyAlignment="1">
      <alignment horizontal="center" vertical="center"/>
    </xf>
    <xf numFmtId="0" fontId="18" fillId="4" borderId="5" xfId="0" applyNumberFormat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44" fontId="18" fillId="4" borderId="5" xfId="1" applyFont="1" applyFill="1" applyBorder="1" applyAlignment="1">
      <alignment horizontal="center" vertical="center" wrapText="1"/>
    </xf>
    <xf numFmtId="0" fontId="15" fillId="0" borderId="23" xfId="0" applyNumberFormat="1" applyFont="1" applyBorder="1" applyAlignment="1">
      <alignment horizontal="right" vertical="center" readingOrder="1"/>
    </xf>
    <xf numFmtId="0" fontId="15" fillId="0" borderId="23" xfId="0" applyFont="1" applyBorder="1" applyAlignment="1">
      <alignment horizontal="right" vertical="center" wrapText="1" readingOrder="2"/>
    </xf>
    <xf numFmtId="0" fontId="15" fillId="0" borderId="23" xfId="0" applyFont="1" applyBorder="1" applyAlignment="1">
      <alignment horizontal="right" vertical="center" readingOrder="2"/>
    </xf>
    <xf numFmtId="0" fontId="15" fillId="0" borderId="23" xfId="0" applyFont="1" applyBorder="1" applyAlignment="1">
      <alignment horizontal="right" vertical="center" readingOrder="1"/>
    </xf>
    <xf numFmtId="44" fontId="16" fillId="0" borderId="23" xfId="1" applyFont="1" applyBorder="1" applyAlignment="1">
      <alignment horizontal="center"/>
    </xf>
    <xf numFmtId="0" fontId="16" fillId="6" borderId="1" xfId="0" applyNumberFormat="1" applyFont="1" applyFill="1" applyBorder="1"/>
    <xf numFmtId="44" fontId="21" fillId="0" borderId="1" xfId="1" applyFont="1" applyBorder="1" applyAlignment="1">
      <alignment horizontal="center"/>
    </xf>
    <xf numFmtId="0" fontId="20" fillId="0" borderId="0" xfId="0" applyFont="1"/>
    <xf numFmtId="0" fontId="0" fillId="0" borderId="28" xfId="0" applyNumberFormat="1" applyBorder="1"/>
    <xf numFmtId="0" fontId="9" fillId="0" borderId="29" xfId="0" applyNumberFormat="1" applyFont="1" applyBorder="1"/>
    <xf numFmtId="0" fontId="0" fillId="0" borderId="29" xfId="0" applyBorder="1" applyAlignment="1">
      <alignment wrapText="1"/>
    </xf>
    <xf numFmtId="0" fontId="0" fillId="0" borderId="29" xfId="0" applyBorder="1"/>
    <xf numFmtId="0" fontId="9" fillId="0" borderId="29" xfId="0" applyFont="1" applyBorder="1"/>
    <xf numFmtId="44" fontId="0" fillId="0" borderId="30" xfId="1" applyFont="1" applyBorder="1" applyAlignment="1">
      <alignment horizontal="center"/>
    </xf>
    <xf numFmtId="0" fontId="9" fillId="0" borderId="0" xfId="0" applyNumberFormat="1" applyFont="1" applyBorder="1"/>
    <xf numFmtId="44" fontId="0" fillId="0" borderId="31" xfId="1" applyFont="1" applyBorder="1" applyAlignment="1">
      <alignment horizontal="center"/>
    </xf>
    <xf numFmtId="0" fontId="18" fillId="4" borderId="5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44" fontId="18" fillId="2" borderId="1" xfId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2" fillId="5" borderId="12" xfId="1" applyFont="1" applyFill="1" applyBorder="1" applyAlignment="1">
      <alignment horizontal="right"/>
    </xf>
    <xf numFmtId="44" fontId="2" fillId="5" borderId="13" xfId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561975</xdr:colOff>
      <xdr:row>2</xdr:row>
      <xdr:rowOff>190500</xdr:rowOff>
    </xdr:to>
    <xdr:sp macro="" textlink="">
      <xdr:nvSpPr>
        <xdr:cNvPr id="1026" name="AutoShape 2" descr="×ª××¦××ª ×ª××× × ×¢×××¨ ×××§×ª ××× × ××§××"/>
        <xdr:cNvSpPr>
          <a:spLocks noChangeAspect="1" noChangeArrowheads="1"/>
        </xdr:cNvSpPr>
      </xdr:nvSpPr>
      <xdr:spPr bwMode="auto">
        <a:xfrm>
          <a:off x="11230784625" y="571500"/>
          <a:ext cx="5619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171450</xdr:rowOff>
    </xdr:from>
    <xdr:to>
      <xdr:col>8</xdr:col>
      <xdr:colOff>304800</xdr:colOff>
      <xdr:row>3</xdr:row>
      <xdr:rowOff>57150</xdr:rowOff>
    </xdr:to>
    <xdr:sp macro="" textlink="">
      <xdr:nvSpPr>
        <xdr:cNvPr id="1028" name="AutoShape 4" descr="×ª××¦××ª ×ª××× × ×¢×××¨ ×××§×ª ××× × ××§××"/>
        <xdr:cNvSpPr>
          <a:spLocks noChangeAspect="1" noChangeArrowheads="1"/>
        </xdr:cNvSpPr>
      </xdr:nvSpPr>
      <xdr:spPr bwMode="auto">
        <a:xfrm>
          <a:off x="1123087035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304800</xdr:colOff>
      <xdr:row>3</xdr:row>
      <xdr:rowOff>95250</xdr:rowOff>
    </xdr:to>
    <xdr:sp macro="" textlink="">
      <xdr:nvSpPr>
        <xdr:cNvPr id="1035" name="AutoShape 11" descr="×ª××¦××ª ×ª××× × ×¢×××¨ ×××§×ª ××××¡×"/>
        <xdr:cNvSpPr>
          <a:spLocks noChangeAspect="1" noChangeArrowheads="1"/>
        </xdr:cNvSpPr>
      </xdr:nvSpPr>
      <xdr:spPr bwMode="auto">
        <a:xfrm>
          <a:off x="112289844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304800</xdr:colOff>
      <xdr:row>3</xdr:row>
      <xdr:rowOff>95250</xdr:rowOff>
    </xdr:to>
    <xdr:sp macro="" textlink="">
      <xdr:nvSpPr>
        <xdr:cNvPr id="1041" name="AutoShape 17" descr="×ª××¦××ª ×ª××× × ×¢×××¨ ×××§×ª ××××¡×"/>
        <xdr:cNvSpPr>
          <a:spLocks noChangeAspect="1" noChangeArrowheads="1"/>
        </xdr:cNvSpPr>
      </xdr:nvSpPr>
      <xdr:spPr bwMode="auto">
        <a:xfrm>
          <a:off x="112289844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4</xdr:row>
      <xdr:rowOff>95250</xdr:rowOff>
    </xdr:to>
    <xdr:sp macro="" textlink="">
      <xdr:nvSpPr>
        <xdr:cNvPr id="1056" name="AutoShape 32" descr="×ª××¦××ª ×ª××× × ×¢×××¨ ××§×× ××××§×"/>
        <xdr:cNvSpPr>
          <a:spLocks noChangeAspect="1" noChangeArrowheads="1"/>
        </xdr:cNvSpPr>
      </xdr:nvSpPr>
      <xdr:spPr bwMode="auto">
        <a:xfrm>
          <a:off x="11231146575" y="183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95250</xdr:rowOff>
    </xdr:to>
    <xdr:sp macro="" textlink="">
      <xdr:nvSpPr>
        <xdr:cNvPr id="1070" name="AutoShape 46" descr="×ª××¦××ª ×ª××× × ×¢×××¨ ×'× ×× ××§×× ×××××× ××¡×××ª"/>
        <xdr:cNvSpPr>
          <a:spLocks noChangeAspect="1" noChangeArrowheads="1"/>
        </xdr:cNvSpPr>
      </xdr:nvSpPr>
      <xdr:spPr bwMode="auto">
        <a:xfrm>
          <a:off x="11231146575" y="429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5</xdr:row>
      <xdr:rowOff>95250</xdr:rowOff>
    </xdr:to>
    <xdr:sp macro="" textlink="">
      <xdr:nvSpPr>
        <xdr:cNvPr id="1072" name="AutoShape 48" descr="×ª××¦××ª ×ª××× × ×¢×××¨ ×'× ×× ××§×× ×××××× ××¡×××ª"/>
        <xdr:cNvSpPr>
          <a:spLocks noChangeAspect="1" noChangeArrowheads="1"/>
        </xdr:cNvSpPr>
      </xdr:nvSpPr>
      <xdr:spPr bwMode="auto">
        <a:xfrm>
          <a:off x="11229670200" y="272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7</xdr:row>
      <xdr:rowOff>95250</xdr:rowOff>
    </xdr:to>
    <xdr:sp macro="" textlink="">
      <xdr:nvSpPr>
        <xdr:cNvPr id="1076" name="AutoShape 52" descr="×ª××¦××ª ×ª××× × ×¢×××¨ × ××××× × ×¦×× ×¡× ×"/>
        <xdr:cNvSpPr>
          <a:spLocks noChangeAspect="1" noChangeArrowheads="1"/>
        </xdr:cNvSpPr>
      </xdr:nvSpPr>
      <xdr:spPr bwMode="auto">
        <a:xfrm>
          <a:off x="112289844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561975</xdr:colOff>
      <xdr:row>5</xdr:row>
      <xdr:rowOff>27515</xdr:rowOff>
    </xdr:to>
    <xdr:sp macro="" textlink="">
      <xdr:nvSpPr>
        <xdr:cNvPr id="2" name="AutoShape 2" descr="×ª××¦××ª ×ª××× × ×¢×××¨ ×××§×ª ××× × ××§××"/>
        <xdr:cNvSpPr>
          <a:spLocks noChangeAspect="1" noChangeArrowheads="1"/>
        </xdr:cNvSpPr>
      </xdr:nvSpPr>
      <xdr:spPr bwMode="auto">
        <a:xfrm>
          <a:off x="11230784625" y="438150"/>
          <a:ext cx="5619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171450</xdr:rowOff>
    </xdr:from>
    <xdr:to>
      <xdr:col>7</xdr:col>
      <xdr:colOff>304800</xdr:colOff>
      <xdr:row>5</xdr:row>
      <xdr:rowOff>103715</xdr:rowOff>
    </xdr:to>
    <xdr:sp macro="" textlink="">
      <xdr:nvSpPr>
        <xdr:cNvPr id="3" name="AutoShape 4" descr="×ª××¦××ª ×ª××× × ×¢×××¨ ×××§×ª ××× × ××§××"/>
        <xdr:cNvSpPr>
          <a:spLocks noChangeAspect="1" noChangeArrowheads="1"/>
        </xdr:cNvSpPr>
      </xdr:nvSpPr>
      <xdr:spPr bwMode="auto">
        <a:xfrm>
          <a:off x="11231041800" y="60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316440</xdr:rowOff>
    </xdr:to>
    <xdr:sp macro="" textlink="">
      <xdr:nvSpPr>
        <xdr:cNvPr id="4" name="AutoShape 11" descr="×ª××¦××ª ×ª××× × ×¢×××¨ ×××§×ª ××××¡×"/>
        <xdr:cNvSpPr>
          <a:spLocks noChangeAspect="1" noChangeArrowheads="1"/>
        </xdr:cNvSpPr>
      </xdr:nvSpPr>
      <xdr:spPr bwMode="auto">
        <a:xfrm>
          <a:off x="112296702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316440</xdr:rowOff>
    </xdr:to>
    <xdr:sp macro="" textlink="">
      <xdr:nvSpPr>
        <xdr:cNvPr id="5" name="AutoShape 17" descr="×ª××¦××ª ×ª××× × ×¢×××¨ ×××§×ª ××××¡×"/>
        <xdr:cNvSpPr>
          <a:spLocks noChangeAspect="1" noChangeArrowheads="1"/>
        </xdr:cNvSpPr>
      </xdr:nvSpPr>
      <xdr:spPr bwMode="auto">
        <a:xfrm>
          <a:off x="112296702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335493</xdr:rowOff>
    </xdr:to>
    <xdr:sp macro="" textlink="">
      <xdr:nvSpPr>
        <xdr:cNvPr id="6" name="AutoShape 32" descr="×ª××¦××ª ×ª××× × ×¢×××¨ ××§×× ××××§×"/>
        <xdr:cNvSpPr>
          <a:spLocks noChangeAspect="1" noChangeArrowheads="1"/>
        </xdr:cNvSpPr>
      </xdr:nvSpPr>
      <xdr:spPr bwMode="auto">
        <a:xfrm>
          <a:off x="11231041800" y="8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278342</xdr:rowOff>
    </xdr:to>
    <xdr:sp macro="" textlink="">
      <xdr:nvSpPr>
        <xdr:cNvPr id="7" name="AutoShape 46" descr="×ª××¦××ª ×ª××× × ×¢×××¨ ×'× ×× ××§×× ×××××× ××¡×××ª"/>
        <xdr:cNvSpPr>
          <a:spLocks noChangeAspect="1" noChangeArrowheads="1"/>
        </xdr:cNvSpPr>
      </xdr:nvSpPr>
      <xdr:spPr bwMode="auto">
        <a:xfrm>
          <a:off x="11231041800" y="148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7</xdr:row>
      <xdr:rowOff>278342</xdr:rowOff>
    </xdr:to>
    <xdr:sp macro="" textlink="">
      <xdr:nvSpPr>
        <xdr:cNvPr id="8" name="AutoShape 48" descr="×ª××¦××ª ×ª××× × ×¢×××¨ ×'× ×× ××§×× ×××××× ××¡×××ª"/>
        <xdr:cNvSpPr>
          <a:spLocks noChangeAspect="1" noChangeArrowheads="1"/>
        </xdr:cNvSpPr>
      </xdr:nvSpPr>
      <xdr:spPr bwMode="auto">
        <a:xfrm>
          <a:off x="11230356000" y="10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619125</xdr:colOff>
      <xdr:row>8</xdr:row>
      <xdr:rowOff>0</xdr:rowOff>
    </xdr:from>
    <xdr:to>
      <xdr:col>9</xdr:col>
      <xdr:colOff>238125</xdr:colOff>
      <xdr:row>8</xdr:row>
      <xdr:rowOff>278342</xdr:rowOff>
    </xdr:to>
    <xdr:sp macro="" textlink="">
      <xdr:nvSpPr>
        <xdr:cNvPr id="9" name="AutoShape 52" descr="×ª××¦××ª ×ª××× × ×¢×××¨ × ××××× × ×¦×× ×¡× ×"/>
        <xdr:cNvSpPr>
          <a:spLocks noChangeAspect="1" noChangeArrowheads="1"/>
        </xdr:cNvSpPr>
      </xdr:nvSpPr>
      <xdr:spPr bwMode="auto">
        <a:xfrm>
          <a:off x="11229736875" y="14859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8</xdr:col>
      <xdr:colOff>561975</xdr:colOff>
      <xdr:row>6</xdr:row>
      <xdr:rowOff>127634</xdr:rowOff>
    </xdr:to>
    <xdr:sp macro="" textlink="">
      <xdr:nvSpPr>
        <xdr:cNvPr id="2" name="AutoShape 2" descr="×ª××¦××ª ×ª××× × ×¢×××¨ ×××§×ª ××× × ××§××"/>
        <xdr:cNvSpPr>
          <a:spLocks noChangeAspect="1" noChangeArrowheads="1"/>
        </xdr:cNvSpPr>
      </xdr:nvSpPr>
      <xdr:spPr bwMode="auto">
        <a:xfrm>
          <a:off x="10981199145" y="929640"/>
          <a:ext cx="561975" cy="449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171450</xdr:rowOff>
    </xdr:from>
    <xdr:to>
      <xdr:col>8</xdr:col>
      <xdr:colOff>304800</xdr:colOff>
      <xdr:row>6</xdr:row>
      <xdr:rowOff>203834</xdr:rowOff>
    </xdr:to>
    <xdr:sp macro="" textlink="">
      <xdr:nvSpPr>
        <xdr:cNvPr id="3" name="AutoShape 4" descr="×ª××¦××ª ×ª××× × ×¢×××¨ ×××§×ª ××× × ××§××"/>
        <xdr:cNvSpPr>
          <a:spLocks noChangeAspect="1" noChangeArrowheads="1"/>
        </xdr:cNvSpPr>
      </xdr:nvSpPr>
      <xdr:spPr bwMode="auto">
        <a:xfrm>
          <a:off x="10981456320" y="1101090"/>
          <a:ext cx="304800" cy="354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6</xdr:row>
      <xdr:rowOff>363854</xdr:rowOff>
    </xdr:to>
    <xdr:sp macro="" textlink="">
      <xdr:nvSpPr>
        <xdr:cNvPr id="4" name="AutoShape 11" descr="×ª××¦××ª ×ª××× × ×¢×××¨ ×××§×ª ××××¡×"/>
        <xdr:cNvSpPr>
          <a:spLocks noChangeAspect="1" noChangeArrowheads="1"/>
        </xdr:cNvSpPr>
      </xdr:nvSpPr>
      <xdr:spPr bwMode="auto">
        <a:xfrm>
          <a:off x="10980115200" y="1135380"/>
          <a:ext cx="304800" cy="329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6</xdr:row>
      <xdr:rowOff>363854</xdr:rowOff>
    </xdr:to>
    <xdr:sp macro="" textlink="">
      <xdr:nvSpPr>
        <xdr:cNvPr id="5" name="AutoShape 17" descr="×ª××¦××ª ×ª××× × ×¢×××¨ ×××§×ª ××××¡×"/>
        <xdr:cNvSpPr>
          <a:spLocks noChangeAspect="1" noChangeArrowheads="1"/>
        </xdr:cNvSpPr>
      </xdr:nvSpPr>
      <xdr:spPr bwMode="auto">
        <a:xfrm>
          <a:off x="10980115200" y="1135380"/>
          <a:ext cx="304800" cy="329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7</xdr:row>
      <xdr:rowOff>363856</xdr:rowOff>
    </xdr:to>
    <xdr:sp macro="" textlink="">
      <xdr:nvSpPr>
        <xdr:cNvPr id="6" name="AutoShape 32" descr="×ª××¦××ª ×ª××× × ×¢×××¨ ××§×× ××××§×"/>
        <xdr:cNvSpPr>
          <a:spLocks noChangeAspect="1" noChangeArrowheads="1"/>
        </xdr:cNvSpPr>
      </xdr:nvSpPr>
      <xdr:spPr bwMode="auto">
        <a:xfrm>
          <a:off x="10981456320" y="1341120"/>
          <a:ext cx="304800" cy="329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169545</xdr:rowOff>
    </xdr:to>
    <xdr:sp macro="" textlink="">
      <xdr:nvSpPr>
        <xdr:cNvPr id="7" name="AutoShape 46" descr="×ª××¦××ª ×ª××× × ×¢×××¨ ×'× ×× ××§×× ×××××× ××¡×××ª"/>
        <xdr:cNvSpPr>
          <a:spLocks noChangeAspect="1" noChangeArrowheads="1"/>
        </xdr:cNvSpPr>
      </xdr:nvSpPr>
      <xdr:spPr bwMode="auto">
        <a:xfrm>
          <a:off x="10981456320" y="1958340"/>
          <a:ext cx="304800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9</xdr:row>
      <xdr:rowOff>154305</xdr:rowOff>
    </xdr:to>
    <xdr:sp macro="" textlink="">
      <xdr:nvSpPr>
        <xdr:cNvPr id="8" name="AutoShape 48" descr="×ª××¦××ª ×ª××× × ×¢×××¨ ×'× ×× ××§×× ×××××× ××¡×××ª"/>
        <xdr:cNvSpPr>
          <a:spLocks noChangeAspect="1" noChangeArrowheads="1"/>
        </xdr:cNvSpPr>
      </xdr:nvSpPr>
      <xdr:spPr bwMode="auto">
        <a:xfrm>
          <a:off x="10980785760" y="1546860"/>
          <a:ext cx="304800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619125</xdr:colOff>
      <xdr:row>9</xdr:row>
      <xdr:rowOff>0</xdr:rowOff>
    </xdr:from>
    <xdr:to>
      <xdr:col>10</xdr:col>
      <xdr:colOff>238125</xdr:colOff>
      <xdr:row>10</xdr:row>
      <xdr:rowOff>169545</xdr:rowOff>
    </xdr:to>
    <xdr:sp macro="" textlink="">
      <xdr:nvSpPr>
        <xdr:cNvPr id="9" name="AutoShape 52" descr="×ª××¦××ª ×ª××× × ×¢×××¨ × ××××× × ×¦×× ×¡× ×"/>
        <xdr:cNvSpPr>
          <a:spLocks noChangeAspect="1" noChangeArrowheads="1"/>
        </xdr:cNvSpPr>
      </xdr:nvSpPr>
      <xdr:spPr bwMode="auto">
        <a:xfrm>
          <a:off x="10980181875" y="1958340"/>
          <a:ext cx="289560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I154"/>
  <sheetViews>
    <sheetView rightToLeft="1" topLeftCell="A127" zoomScaleNormal="100" workbookViewId="0">
      <selection activeCell="B136" sqref="B136:H154"/>
    </sheetView>
  </sheetViews>
  <sheetFormatPr defaultRowHeight="14.25" x14ac:dyDescent="0.2"/>
  <cols>
    <col min="1" max="1" width="3.5" customWidth="1"/>
    <col min="2" max="2" width="4.875" style="1" customWidth="1"/>
    <col min="3" max="3" width="9.625" style="1" customWidth="1"/>
    <col min="4" max="4" width="60.75" style="16" customWidth="1"/>
    <col min="5" max="5" width="9.25" customWidth="1"/>
    <col min="6" max="6" width="10.75" customWidth="1"/>
    <col min="7" max="7" width="8.5" style="3" customWidth="1"/>
    <col min="8" max="8" width="9" style="3" customWidth="1"/>
  </cols>
  <sheetData>
    <row r="1" spans="2:9" ht="34.5" customHeight="1" x14ac:dyDescent="0.2">
      <c r="B1" s="60" t="s">
        <v>113</v>
      </c>
      <c r="C1" s="61" t="s">
        <v>72</v>
      </c>
      <c r="D1" s="62" t="s">
        <v>62</v>
      </c>
      <c r="E1" s="63" t="s">
        <v>63</v>
      </c>
      <c r="F1" s="62" t="s">
        <v>64</v>
      </c>
      <c r="G1" s="64" t="s">
        <v>65</v>
      </c>
      <c r="H1" s="65" t="s">
        <v>79</v>
      </c>
      <c r="I1" s="2"/>
    </row>
    <row r="2" spans="2:9" ht="16.5" customHeight="1" x14ac:dyDescent="0.2">
      <c r="B2" s="31">
        <v>1</v>
      </c>
      <c r="C2" s="8">
        <v>1702003</v>
      </c>
      <c r="D2" s="13" t="s">
        <v>0</v>
      </c>
      <c r="E2" s="10" t="s">
        <v>1</v>
      </c>
      <c r="F2" s="10">
        <v>1</v>
      </c>
      <c r="G2" s="4">
        <v>0</v>
      </c>
      <c r="H2" s="66">
        <f t="shared" ref="H2" si="0">F2*G2</f>
        <v>0</v>
      </c>
      <c r="I2" s="2"/>
    </row>
    <row r="3" spans="2:9" ht="16.5" customHeight="1" x14ac:dyDescent="0.2">
      <c r="B3" s="31">
        <v>2</v>
      </c>
      <c r="C3" s="11">
        <v>1702005</v>
      </c>
      <c r="D3" s="13" t="s">
        <v>118</v>
      </c>
      <c r="E3" s="9" t="s">
        <v>6</v>
      </c>
      <c r="F3" s="12">
        <v>2</v>
      </c>
      <c r="G3" s="4">
        <v>0</v>
      </c>
      <c r="H3" s="66">
        <f t="shared" ref="H3:H34" si="1">F3*G3</f>
        <v>0</v>
      </c>
      <c r="I3" s="2"/>
    </row>
    <row r="4" spans="2:9" ht="16.5" customHeight="1" x14ac:dyDescent="0.2">
      <c r="B4" s="31">
        <v>3</v>
      </c>
      <c r="C4" s="8">
        <v>1703001</v>
      </c>
      <c r="D4" s="13" t="s">
        <v>143</v>
      </c>
      <c r="E4" s="13" t="s">
        <v>2</v>
      </c>
      <c r="F4" s="14">
        <v>2000</v>
      </c>
      <c r="G4" s="4">
        <v>0</v>
      </c>
      <c r="H4" s="66">
        <f t="shared" si="1"/>
        <v>0</v>
      </c>
    </row>
    <row r="5" spans="2:9" ht="16.5" customHeight="1" x14ac:dyDescent="0.2">
      <c r="B5" s="31">
        <v>4</v>
      </c>
      <c r="C5" s="8">
        <v>705009</v>
      </c>
      <c r="D5" s="13" t="s">
        <v>21</v>
      </c>
      <c r="E5" s="9" t="s">
        <v>8</v>
      </c>
      <c r="F5" s="12">
        <v>1</v>
      </c>
      <c r="G5" s="4">
        <v>0</v>
      </c>
      <c r="H5" s="66">
        <f t="shared" si="1"/>
        <v>0</v>
      </c>
    </row>
    <row r="6" spans="2:9" ht="16.5" customHeight="1" x14ac:dyDescent="0.2">
      <c r="B6" s="31">
        <v>5</v>
      </c>
      <c r="C6" s="8">
        <v>1703008</v>
      </c>
      <c r="D6" s="13" t="s">
        <v>22</v>
      </c>
      <c r="E6" s="9" t="s">
        <v>24</v>
      </c>
      <c r="F6" s="12">
        <v>1</v>
      </c>
      <c r="G6" s="4">
        <v>0</v>
      </c>
      <c r="H6" s="66">
        <f t="shared" si="1"/>
        <v>0</v>
      </c>
    </row>
    <row r="7" spans="2:9" ht="16.5" customHeight="1" x14ac:dyDescent="0.2">
      <c r="B7" s="31">
        <v>6</v>
      </c>
      <c r="C7" s="8">
        <v>1703038</v>
      </c>
      <c r="D7" s="13" t="s">
        <v>23</v>
      </c>
      <c r="E7" s="9" t="s">
        <v>24</v>
      </c>
      <c r="F7" s="12">
        <v>50</v>
      </c>
      <c r="G7" s="4">
        <v>0</v>
      </c>
      <c r="H7" s="66">
        <f t="shared" si="1"/>
        <v>0</v>
      </c>
    </row>
    <row r="8" spans="2:9" ht="16.5" customHeight="1" x14ac:dyDescent="0.2">
      <c r="B8" s="31">
        <v>7</v>
      </c>
      <c r="C8" s="8">
        <v>601104</v>
      </c>
      <c r="D8" s="13" t="s">
        <v>25</v>
      </c>
      <c r="E8" s="9" t="s">
        <v>27</v>
      </c>
      <c r="F8" s="12">
        <v>1</v>
      </c>
      <c r="G8" s="4">
        <v>0</v>
      </c>
      <c r="H8" s="66">
        <f t="shared" si="1"/>
        <v>0</v>
      </c>
    </row>
    <row r="9" spans="2:9" ht="16.5" customHeight="1" x14ac:dyDescent="0.25">
      <c r="B9" s="31">
        <v>8</v>
      </c>
      <c r="C9" s="20">
        <v>1799019</v>
      </c>
      <c r="D9" s="17" t="s">
        <v>144</v>
      </c>
      <c r="E9" s="21" t="s">
        <v>27</v>
      </c>
      <c r="F9" s="21">
        <v>10</v>
      </c>
      <c r="G9" s="18">
        <v>0</v>
      </c>
      <c r="H9" s="32">
        <f t="shared" si="1"/>
        <v>0</v>
      </c>
    </row>
    <row r="10" spans="2:9" ht="21" customHeight="1" x14ac:dyDescent="0.2">
      <c r="B10" s="31">
        <v>9</v>
      </c>
      <c r="C10" s="8">
        <v>1706012</v>
      </c>
      <c r="D10" s="13" t="s">
        <v>26</v>
      </c>
      <c r="E10" s="9" t="s">
        <v>27</v>
      </c>
      <c r="F10" s="12">
        <v>1</v>
      </c>
      <c r="G10" s="4">
        <v>0</v>
      </c>
      <c r="H10" s="66">
        <f t="shared" si="1"/>
        <v>0</v>
      </c>
    </row>
    <row r="11" spans="2:9" ht="20.25" customHeight="1" x14ac:dyDescent="0.2">
      <c r="B11" s="31">
        <v>10</v>
      </c>
      <c r="C11" s="8">
        <v>703028</v>
      </c>
      <c r="D11" s="13" t="s">
        <v>28</v>
      </c>
      <c r="E11" s="9" t="s">
        <v>8</v>
      </c>
      <c r="F11" s="12">
        <v>200</v>
      </c>
      <c r="G11" s="4">
        <v>0</v>
      </c>
      <c r="H11" s="66">
        <f t="shared" si="1"/>
        <v>0</v>
      </c>
    </row>
    <row r="12" spans="2:9" ht="18.75" customHeight="1" x14ac:dyDescent="0.25">
      <c r="B12" s="31">
        <v>11</v>
      </c>
      <c r="C12" s="22">
        <v>1703005</v>
      </c>
      <c r="D12" s="23" t="s">
        <v>109</v>
      </c>
      <c r="E12" s="24" t="s">
        <v>39</v>
      </c>
      <c r="F12" s="24">
        <v>60</v>
      </c>
      <c r="G12" s="18">
        <v>0</v>
      </c>
      <c r="H12" s="32">
        <f t="shared" si="1"/>
        <v>0</v>
      </c>
    </row>
    <row r="13" spans="2:9" ht="21" customHeight="1" x14ac:dyDescent="0.2">
      <c r="B13" s="31">
        <v>12</v>
      </c>
      <c r="C13" s="8">
        <v>1703039</v>
      </c>
      <c r="D13" s="13" t="s">
        <v>145</v>
      </c>
      <c r="E13" s="9" t="s">
        <v>2</v>
      </c>
      <c r="F13" s="12">
        <v>1</v>
      </c>
      <c r="G13" s="4">
        <v>0</v>
      </c>
      <c r="H13" s="66">
        <f t="shared" si="1"/>
        <v>0</v>
      </c>
    </row>
    <row r="14" spans="2:9" ht="21" customHeight="1" x14ac:dyDescent="0.2">
      <c r="B14" s="31">
        <v>13</v>
      </c>
      <c r="C14" s="8">
        <v>1702014</v>
      </c>
      <c r="D14" s="13" t="s">
        <v>29</v>
      </c>
      <c r="E14" s="9" t="s">
        <v>6</v>
      </c>
      <c r="F14" s="12">
        <v>3</v>
      </c>
      <c r="G14" s="4">
        <v>0</v>
      </c>
      <c r="H14" s="66">
        <f t="shared" si="1"/>
        <v>0</v>
      </c>
    </row>
    <row r="15" spans="2:9" ht="15" x14ac:dyDescent="0.2">
      <c r="B15" s="31">
        <v>14</v>
      </c>
      <c r="C15" s="8">
        <v>1799021</v>
      </c>
      <c r="D15" s="13" t="s">
        <v>81</v>
      </c>
      <c r="E15" s="9" t="s">
        <v>66</v>
      </c>
      <c r="F15" s="12">
        <v>1</v>
      </c>
      <c r="G15" s="4">
        <v>0</v>
      </c>
      <c r="H15" s="66">
        <f t="shared" si="1"/>
        <v>0</v>
      </c>
    </row>
    <row r="16" spans="2:9" ht="15" x14ac:dyDescent="0.2">
      <c r="B16" s="31">
        <v>15</v>
      </c>
      <c r="C16" s="8">
        <v>1799022</v>
      </c>
      <c r="D16" s="13" t="s">
        <v>82</v>
      </c>
      <c r="E16" s="9" t="s">
        <v>66</v>
      </c>
      <c r="F16" s="12">
        <v>1</v>
      </c>
      <c r="G16" s="4">
        <v>0</v>
      </c>
      <c r="H16" s="66">
        <f t="shared" si="1"/>
        <v>0</v>
      </c>
    </row>
    <row r="17" spans="2:8" ht="18.75" customHeight="1" x14ac:dyDescent="0.2">
      <c r="B17" s="31">
        <v>16</v>
      </c>
      <c r="C17" s="8">
        <v>1799023</v>
      </c>
      <c r="D17" s="13" t="s">
        <v>83</v>
      </c>
      <c r="E17" s="9" t="s">
        <v>66</v>
      </c>
      <c r="F17" s="12">
        <v>60</v>
      </c>
      <c r="G17" s="4">
        <v>0</v>
      </c>
      <c r="H17" s="66">
        <f t="shared" si="1"/>
        <v>0</v>
      </c>
    </row>
    <row r="18" spans="2:8" ht="15" x14ac:dyDescent="0.2">
      <c r="B18" s="31">
        <v>17</v>
      </c>
      <c r="C18" s="8">
        <v>799006</v>
      </c>
      <c r="D18" s="13" t="s">
        <v>3</v>
      </c>
      <c r="E18" s="9" t="s">
        <v>66</v>
      </c>
      <c r="F18" s="12">
        <v>220</v>
      </c>
      <c r="G18" s="4">
        <v>0</v>
      </c>
      <c r="H18" s="66">
        <f t="shared" si="1"/>
        <v>0</v>
      </c>
    </row>
    <row r="19" spans="2:8" ht="15" customHeight="1" x14ac:dyDescent="0.25">
      <c r="B19" s="31">
        <v>18</v>
      </c>
      <c r="C19" s="20">
        <v>601006</v>
      </c>
      <c r="D19" s="17" t="s">
        <v>74</v>
      </c>
      <c r="E19" s="21" t="s">
        <v>66</v>
      </c>
      <c r="F19" s="21">
        <v>104</v>
      </c>
      <c r="G19" s="18">
        <v>0</v>
      </c>
      <c r="H19" s="32">
        <f t="shared" si="1"/>
        <v>0</v>
      </c>
    </row>
    <row r="20" spans="2:8" ht="15" customHeight="1" x14ac:dyDescent="0.25">
      <c r="B20" s="31">
        <v>19</v>
      </c>
      <c r="C20" s="20">
        <v>601039</v>
      </c>
      <c r="D20" s="17" t="s">
        <v>73</v>
      </c>
      <c r="E20" s="21" t="s">
        <v>66</v>
      </c>
      <c r="F20" s="21">
        <v>60</v>
      </c>
      <c r="G20" s="18">
        <v>0</v>
      </c>
      <c r="H20" s="32">
        <f t="shared" si="1"/>
        <v>0</v>
      </c>
    </row>
    <row r="21" spans="2:8" ht="30" x14ac:dyDescent="0.2">
      <c r="B21" s="31">
        <v>20</v>
      </c>
      <c r="C21" s="8">
        <v>601072</v>
      </c>
      <c r="D21" s="13" t="s">
        <v>176</v>
      </c>
      <c r="E21" s="9" t="s">
        <v>4</v>
      </c>
      <c r="F21" s="12">
        <v>1300</v>
      </c>
      <c r="G21" s="4">
        <v>0</v>
      </c>
      <c r="H21" s="66">
        <f t="shared" si="1"/>
        <v>0</v>
      </c>
    </row>
    <row r="22" spans="2:8" ht="25.5" customHeight="1" x14ac:dyDescent="0.2">
      <c r="B22" s="31">
        <v>21</v>
      </c>
      <c r="C22" s="8">
        <v>601071</v>
      </c>
      <c r="D22" s="13" t="s">
        <v>122</v>
      </c>
      <c r="E22" s="9" t="s">
        <v>4</v>
      </c>
      <c r="F22" s="12">
        <v>2000</v>
      </c>
      <c r="G22" s="4">
        <v>0</v>
      </c>
      <c r="H22" s="66">
        <f t="shared" si="1"/>
        <v>0</v>
      </c>
    </row>
    <row r="23" spans="2:8" ht="15" customHeight="1" x14ac:dyDescent="0.25">
      <c r="B23" s="31">
        <v>22</v>
      </c>
      <c r="C23" s="20">
        <v>601109</v>
      </c>
      <c r="D23" s="17" t="s">
        <v>177</v>
      </c>
      <c r="E23" s="21" t="s">
        <v>68</v>
      </c>
      <c r="F23" s="21">
        <v>20</v>
      </c>
      <c r="G23" s="18">
        <v>0</v>
      </c>
      <c r="H23" s="32">
        <f t="shared" si="1"/>
        <v>0</v>
      </c>
    </row>
    <row r="24" spans="2:8" ht="15" customHeight="1" x14ac:dyDescent="0.25">
      <c r="B24" s="31">
        <v>23</v>
      </c>
      <c r="C24" s="20">
        <v>601112</v>
      </c>
      <c r="D24" s="17" t="s">
        <v>166</v>
      </c>
      <c r="E24" s="21" t="s">
        <v>68</v>
      </c>
      <c r="F24" s="21">
        <v>1</v>
      </c>
      <c r="G24" s="18">
        <v>0</v>
      </c>
      <c r="H24" s="32">
        <f t="shared" si="1"/>
        <v>0</v>
      </c>
    </row>
    <row r="25" spans="2:8" ht="15" x14ac:dyDescent="0.2">
      <c r="B25" s="31">
        <v>24</v>
      </c>
      <c r="C25" s="8">
        <v>601095</v>
      </c>
      <c r="D25" s="13" t="s">
        <v>164</v>
      </c>
      <c r="E25" s="9" t="s">
        <v>4</v>
      </c>
      <c r="F25" s="12">
        <v>10</v>
      </c>
      <c r="G25" s="4">
        <v>0</v>
      </c>
      <c r="H25" s="66">
        <f t="shared" si="1"/>
        <v>0</v>
      </c>
    </row>
    <row r="26" spans="2:8" ht="15" x14ac:dyDescent="0.2">
      <c r="B26" s="31">
        <v>25</v>
      </c>
      <c r="C26" s="8">
        <v>601097</v>
      </c>
      <c r="D26" s="13" t="s">
        <v>146</v>
      </c>
      <c r="E26" s="9" t="s">
        <v>67</v>
      </c>
      <c r="F26" s="12">
        <v>10</v>
      </c>
      <c r="G26" s="4">
        <v>0</v>
      </c>
      <c r="H26" s="66">
        <f t="shared" si="1"/>
        <v>0</v>
      </c>
    </row>
    <row r="27" spans="2:8" ht="15" x14ac:dyDescent="0.2">
      <c r="B27" s="31">
        <v>26</v>
      </c>
      <c r="C27" s="8">
        <v>601082</v>
      </c>
      <c r="D27" s="13" t="s">
        <v>147</v>
      </c>
      <c r="E27" s="12" t="s">
        <v>67</v>
      </c>
      <c r="F27" s="12">
        <v>5</v>
      </c>
      <c r="G27" s="4">
        <v>0</v>
      </c>
      <c r="H27" s="66">
        <f t="shared" si="1"/>
        <v>0</v>
      </c>
    </row>
    <row r="28" spans="2:8" ht="15" x14ac:dyDescent="0.2">
      <c r="B28" s="31">
        <v>27</v>
      </c>
      <c r="C28" s="8">
        <v>601083</v>
      </c>
      <c r="D28" s="13" t="s">
        <v>5</v>
      </c>
      <c r="E28" s="9" t="s">
        <v>68</v>
      </c>
      <c r="F28" s="12">
        <v>50</v>
      </c>
      <c r="G28" s="4">
        <v>0</v>
      </c>
      <c r="H28" s="66">
        <f t="shared" si="1"/>
        <v>0</v>
      </c>
    </row>
    <row r="29" spans="2:8" ht="15" customHeight="1" x14ac:dyDescent="0.25">
      <c r="B29" s="31">
        <v>28</v>
      </c>
      <c r="C29" s="20">
        <v>601106</v>
      </c>
      <c r="D29" s="17" t="s">
        <v>92</v>
      </c>
      <c r="E29" s="21" t="s">
        <v>68</v>
      </c>
      <c r="F29" s="21">
        <v>5</v>
      </c>
      <c r="G29" s="18">
        <v>0</v>
      </c>
      <c r="H29" s="32">
        <f t="shared" si="1"/>
        <v>0</v>
      </c>
    </row>
    <row r="30" spans="2:8" ht="15" customHeight="1" x14ac:dyDescent="0.25">
      <c r="B30" s="31">
        <v>29</v>
      </c>
      <c r="C30" s="20">
        <v>601009</v>
      </c>
      <c r="D30" s="17" t="s">
        <v>75</v>
      </c>
      <c r="E30" s="21" t="s">
        <v>66</v>
      </c>
      <c r="F30" s="21">
        <v>126</v>
      </c>
      <c r="G30" s="18">
        <v>0</v>
      </c>
      <c r="H30" s="32">
        <f t="shared" si="1"/>
        <v>0</v>
      </c>
    </row>
    <row r="31" spans="2:8" ht="15" customHeight="1" thickBot="1" x14ac:dyDescent="0.3">
      <c r="B31" s="67">
        <v>30</v>
      </c>
      <c r="C31" s="68">
        <v>601011</v>
      </c>
      <c r="D31" s="69" t="s">
        <v>93</v>
      </c>
      <c r="E31" s="70" t="s">
        <v>108</v>
      </c>
      <c r="F31" s="70">
        <v>128</v>
      </c>
      <c r="G31" s="71">
        <v>0</v>
      </c>
      <c r="H31" s="72">
        <f t="shared" si="1"/>
        <v>0</v>
      </c>
    </row>
    <row r="32" spans="2:8" ht="15" customHeight="1" x14ac:dyDescent="0.2">
      <c r="B32" s="73">
        <v>31</v>
      </c>
      <c r="C32" s="74">
        <v>601053</v>
      </c>
      <c r="D32" s="75" t="s">
        <v>179</v>
      </c>
      <c r="E32" s="76" t="s">
        <v>68</v>
      </c>
      <c r="F32" s="77">
        <v>750</v>
      </c>
      <c r="G32" s="78">
        <v>0</v>
      </c>
      <c r="H32" s="79">
        <f t="shared" si="1"/>
        <v>0</v>
      </c>
    </row>
    <row r="33" spans="2:8" ht="15" customHeight="1" x14ac:dyDescent="0.25">
      <c r="B33" s="31">
        <v>32</v>
      </c>
      <c r="C33" s="20">
        <v>601098</v>
      </c>
      <c r="D33" s="17" t="s">
        <v>178</v>
      </c>
      <c r="E33" s="21" t="s">
        <v>68</v>
      </c>
      <c r="F33" s="21">
        <v>90</v>
      </c>
      <c r="G33" s="18">
        <v>0</v>
      </c>
      <c r="H33" s="32">
        <f t="shared" si="1"/>
        <v>0</v>
      </c>
    </row>
    <row r="34" spans="2:8" ht="15" x14ac:dyDescent="0.2">
      <c r="B34" s="31">
        <v>33</v>
      </c>
      <c r="C34" s="8">
        <v>302007</v>
      </c>
      <c r="D34" s="13" t="s">
        <v>84</v>
      </c>
      <c r="E34" s="9" t="s">
        <v>68</v>
      </c>
      <c r="F34" s="12">
        <v>1</v>
      </c>
      <c r="G34" s="4">
        <v>0</v>
      </c>
      <c r="H34" s="66">
        <f t="shared" si="1"/>
        <v>0</v>
      </c>
    </row>
    <row r="35" spans="2:8" ht="15.75" customHeight="1" x14ac:dyDescent="0.2">
      <c r="B35" s="31">
        <v>34</v>
      </c>
      <c r="C35" s="8">
        <v>3012004</v>
      </c>
      <c r="D35" s="13" t="s">
        <v>30</v>
      </c>
      <c r="E35" s="12" t="s">
        <v>68</v>
      </c>
      <c r="F35" s="12">
        <v>371</v>
      </c>
      <c r="G35" s="4">
        <v>0</v>
      </c>
      <c r="H35" s="66">
        <f t="shared" ref="H35:H66" si="2">F35*G35</f>
        <v>0</v>
      </c>
    </row>
    <row r="36" spans="2:8" ht="15" x14ac:dyDescent="0.2">
      <c r="B36" s="31">
        <v>35</v>
      </c>
      <c r="C36" s="8">
        <v>3012008</v>
      </c>
      <c r="D36" s="13" t="s">
        <v>7</v>
      </c>
      <c r="E36" s="9" t="s">
        <v>68</v>
      </c>
      <c r="F36" s="12">
        <v>1</v>
      </c>
      <c r="G36" s="4">
        <v>0</v>
      </c>
      <c r="H36" s="66">
        <f t="shared" si="2"/>
        <v>0</v>
      </c>
    </row>
    <row r="37" spans="2:8" ht="15" x14ac:dyDescent="0.2">
      <c r="B37" s="31">
        <v>36</v>
      </c>
      <c r="C37" s="8">
        <v>705010</v>
      </c>
      <c r="D37" s="13" t="s">
        <v>148</v>
      </c>
      <c r="E37" s="12" t="s">
        <v>68</v>
      </c>
      <c r="F37" s="12">
        <v>800</v>
      </c>
      <c r="G37" s="4">
        <v>0</v>
      </c>
      <c r="H37" s="66">
        <f t="shared" si="2"/>
        <v>0</v>
      </c>
    </row>
    <row r="38" spans="2:8" ht="18" customHeight="1" x14ac:dyDescent="0.25">
      <c r="B38" s="31">
        <v>37</v>
      </c>
      <c r="C38" s="22">
        <v>601114</v>
      </c>
      <c r="D38" s="23" t="s">
        <v>112</v>
      </c>
      <c r="E38" s="24" t="s">
        <v>68</v>
      </c>
      <c r="F38" s="24">
        <v>5</v>
      </c>
      <c r="G38" s="18">
        <v>0</v>
      </c>
      <c r="H38" s="32">
        <f t="shared" si="2"/>
        <v>0</v>
      </c>
    </row>
    <row r="39" spans="2:8" ht="15" customHeight="1" x14ac:dyDescent="0.25">
      <c r="B39" s="31">
        <v>38</v>
      </c>
      <c r="C39" s="20">
        <v>703055</v>
      </c>
      <c r="D39" s="17" t="s">
        <v>149</v>
      </c>
      <c r="E39" s="21" t="s">
        <v>66</v>
      </c>
      <c r="F39" s="21">
        <v>1</v>
      </c>
      <c r="G39" s="18">
        <v>0</v>
      </c>
      <c r="H39" s="32">
        <f t="shared" si="2"/>
        <v>0</v>
      </c>
    </row>
    <row r="40" spans="2:8" ht="15" x14ac:dyDescent="0.2">
      <c r="B40" s="31">
        <v>39</v>
      </c>
      <c r="C40" s="8">
        <v>1799024</v>
      </c>
      <c r="D40" s="13" t="s">
        <v>150</v>
      </c>
      <c r="E40" s="9" t="s">
        <v>66</v>
      </c>
      <c r="F40" s="12">
        <v>1</v>
      </c>
      <c r="G40" s="4">
        <v>0</v>
      </c>
      <c r="H40" s="66">
        <f t="shared" si="2"/>
        <v>0</v>
      </c>
    </row>
    <row r="41" spans="2:8" ht="15" customHeight="1" x14ac:dyDescent="0.25">
      <c r="B41" s="31">
        <v>40</v>
      </c>
      <c r="C41" s="20">
        <v>702032</v>
      </c>
      <c r="D41" s="17" t="s">
        <v>97</v>
      </c>
      <c r="E41" s="21" t="s">
        <v>66</v>
      </c>
      <c r="F41" s="21">
        <v>1</v>
      </c>
      <c r="G41" s="18">
        <v>0</v>
      </c>
      <c r="H41" s="32">
        <f t="shared" si="2"/>
        <v>0</v>
      </c>
    </row>
    <row r="42" spans="2:8" ht="15" x14ac:dyDescent="0.2">
      <c r="B42" s="31">
        <v>41</v>
      </c>
      <c r="C42" s="8">
        <v>702023</v>
      </c>
      <c r="D42" s="13" t="s">
        <v>125</v>
      </c>
      <c r="E42" s="12" t="s">
        <v>66</v>
      </c>
      <c r="F42" s="12">
        <v>80</v>
      </c>
      <c r="G42" s="4">
        <v>0</v>
      </c>
      <c r="H42" s="66">
        <f t="shared" si="2"/>
        <v>0</v>
      </c>
    </row>
    <row r="43" spans="2:8" ht="15" x14ac:dyDescent="0.2">
      <c r="B43" s="31">
        <v>42</v>
      </c>
      <c r="C43" s="8">
        <v>702008</v>
      </c>
      <c r="D43" s="13" t="s">
        <v>9</v>
      </c>
      <c r="E43" s="9" t="s">
        <v>66</v>
      </c>
      <c r="F43" s="12">
        <v>150</v>
      </c>
      <c r="G43" s="4">
        <v>0</v>
      </c>
      <c r="H43" s="66">
        <f t="shared" si="2"/>
        <v>0</v>
      </c>
    </row>
    <row r="44" spans="2:8" ht="15" x14ac:dyDescent="0.2">
      <c r="B44" s="31">
        <v>43</v>
      </c>
      <c r="C44" s="8">
        <v>702009</v>
      </c>
      <c r="D44" s="13" t="s">
        <v>11</v>
      </c>
      <c r="E44" s="9" t="s">
        <v>66</v>
      </c>
      <c r="F44" s="12">
        <v>20</v>
      </c>
      <c r="G44" s="4">
        <v>0</v>
      </c>
      <c r="H44" s="66">
        <f t="shared" si="2"/>
        <v>0</v>
      </c>
    </row>
    <row r="45" spans="2:8" ht="15" customHeight="1" x14ac:dyDescent="0.25">
      <c r="B45" s="31">
        <v>44</v>
      </c>
      <c r="C45" s="20">
        <v>799009</v>
      </c>
      <c r="D45" s="17" t="s">
        <v>70</v>
      </c>
      <c r="E45" s="21" t="s">
        <v>68</v>
      </c>
      <c r="F45" s="21">
        <v>10</v>
      </c>
      <c r="G45" s="18">
        <v>0</v>
      </c>
      <c r="H45" s="32">
        <f t="shared" si="2"/>
        <v>0</v>
      </c>
    </row>
    <row r="46" spans="2:8" ht="15" x14ac:dyDescent="0.2">
      <c r="B46" s="31">
        <v>45</v>
      </c>
      <c r="C46" s="8">
        <v>1799025</v>
      </c>
      <c r="D46" s="13" t="s">
        <v>151</v>
      </c>
      <c r="E46" s="9" t="s">
        <v>6</v>
      </c>
      <c r="F46" s="12">
        <v>186</v>
      </c>
      <c r="G46" s="4">
        <v>0</v>
      </c>
      <c r="H46" s="66">
        <f t="shared" si="2"/>
        <v>0</v>
      </c>
    </row>
    <row r="47" spans="2:8" ht="15" customHeight="1" x14ac:dyDescent="0.25">
      <c r="B47" s="31">
        <v>46</v>
      </c>
      <c r="C47" s="20">
        <v>1703045</v>
      </c>
      <c r="D47" s="17" t="s">
        <v>152</v>
      </c>
      <c r="E47" s="21" t="s">
        <v>78</v>
      </c>
      <c r="F47" s="21">
        <v>4</v>
      </c>
      <c r="G47" s="18">
        <v>0</v>
      </c>
      <c r="H47" s="32">
        <f t="shared" si="2"/>
        <v>0</v>
      </c>
    </row>
    <row r="48" spans="2:8" ht="15" x14ac:dyDescent="0.2">
      <c r="B48" s="31">
        <v>47</v>
      </c>
      <c r="C48" s="8">
        <v>601016</v>
      </c>
      <c r="D48" s="13" t="s">
        <v>85</v>
      </c>
      <c r="E48" s="9" t="s">
        <v>66</v>
      </c>
      <c r="F48" s="12">
        <v>73</v>
      </c>
      <c r="G48" s="4">
        <v>0</v>
      </c>
      <c r="H48" s="66">
        <f t="shared" si="2"/>
        <v>0</v>
      </c>
    </row>
    <row r="49" spans="2:8" ht="15" x14ac:dyDescent="0.2">
      <c r="B49" s="31">
        <v>48</v>
      </c>
      <c r="C49" s="8">
        <v>601070</v>
      </c>
      <c r="D49" s="13" t="s">
        <v>180</v>
      </c>
      <c r="E49" s="9" t="s">
        <v>68</v>
      </c>
      <c r="F49" s="12">
        <v>120</v>
      </c>
      <c r="G49" s="4">
        <v>0</v>
      </c>
      <c r="H49" s="66">
        <f t="shared" si="2"/>
        <v>0</v>
      </c>
    </row>
    <row r="50" spans="2:8" ht="15" customHeight="1" x14ac:dyDescent="0.25">
      <c r="B50" s="31">
        <v>49</v>
      </c>
      <c r="C50" s="20">
        <v>601102</v>
      </c>
      <c r="D50" s="17" t="s">
        <v>181</v>
      </c>
      <c r="E50" s="21" t="s">
        <v>68</v>
      </c>
      <c r="F50" s="21">
        <v>20</v>
      </c>
      <c r="G50" s="18">
        <v>0</v>
      </c>
      <c r="H50" s="32">
        <f t="shared" si="2"/>
        <v>0</v>
      </c>
    </row>
    <row r="51" spans="2:8" ht="15" customHeight="1" x14ac:dyDescent="0.25">
      <c r="B51" s="31">
        <v>50</v>
      </c>
      <c r="C51" s="20">
        <v>601017</v>
      </c>
      <c r="D51" s="17" t="s">
        <v>77</v>
      </c>
      <c r="E51" s="21" t="s">
        <v>66</v>
      </c>
      <c r="F51" s="21">
        <v>126</v>
      </c>
      <c r="G51" s="18">
        <v>0</v>
      </c>
      <c r="H51" s="32">
        <f t="shared" si="2"/>
        <v>0</v>
      </c>
    </row>
    <row r="52" spans="2:8" ht="15" x14ac:dyDescent="0.2">
      <c r="B52" s="31">
        <v>51</v>
      </c>
      <c r="C52" s="8">
        <v>1799026</v>
      </c>
      <c r="D52" s="13" t="s">
        <v>86</v>
      </c>
      <c r="E52" s="9" t="s">
        <v>66</v>
      </c>
      <c r="F52" s="12">
        <v>1</v>
      </c>
      <c r="G52" s="4">
        <v>0</v>
      </c>
      <c r="H52" s="66">
        <f t="shared" si="2"/>
        <v>0</v>
      </c>
    </row>
    <row r="53" spans="2:8" ht="15" customHeight="1" x14ac:dyDescent="0.25">
      <c r="B53" s="31">
        <v>52</v>
      </c>
      <c r="C53" s="22">
        <v>702003</v>
      </c>
      <c r="D53" s="23" t="s">
        <v>107</v>
      </c>
      <c r="E53" s="24" t="s">
        <v>66</v>
      </c>
      <c r="F53" s="24">
        <v>6</v>
      </c>
      <c r="G53" s="18">
        <v>0</v>
      </c>
      <c r="H53" s="32">
        <f t="shared" si="2"/>
        <v>0</v>
      </c>
    </row>
    <row r="54" spans="2:8" ht="15" x14ac:dyDescent="0.2">
      <c r="B54" s="31">
        <v>53</v>
      </c>
      <c r="C54" s="8">
        <v>702024</v>
      </c>
      <c r="D54" s="13" t="s">
        <v>31</v>
      </c>
      <c r="E54" s="9" t="s">
        <v>66</v>
      </c>
      <c r="F54" s="12">
        <v>100</v>
      </c>
      <c r="G54" s="4">
        <v>0</v>
      </c>
      <c r="H54" s="66">
        <f t="shared" si="2"/>
        <v>0</v>
      </c>
    </row>
    <row r="55" spans="2:8" ht="15" x14ac:dyDescent="0.2">
      <c r="B55" s="31">
        <v>54</v>
      </c>
      <c r="C55" s="8">
        <v>1799027</v>
      </c>
      <c r="D55" s="13" t="s">
        <v>129</v>
      </c>
      <c r="E55" s="9" t="s">
        <v>66</v>
      </c>
      <c r="F55" s="12">
        <v>1</v>
      </c>
      <c r="G55" s="4">
        <v>0</v>
      </c>
      <c r="H55" s="66">
        <f t="shared" si="2"/>
        <v>0</v>
      </c>
    </row>
    <row r="56" spans="2:8" ht="15" x14ac:dyDescent="0.2">
      <c r="B56" s="31">
        <v>55</v>
      </c>
      <c r="C56" s="8">
        <v>702025</v>
      </c>
      <c r="D56" s="13" t="s">
        <v>12</v>
      </c>
      <c r="E56" s="9" t="s">
        <v>66</v>
      </c>
      <c r="F56" s="12">
        <v>12</v>
      </c>
      <c r="G56" s="4">
        <v>0</v>
      </c>
      <c r="H56" s="66">
        <f t="shared" si="2"/>
        <v>0</v>
      </c>
    </row>
    <row r="57" spans="2:8" ht="15" x14ac:dyDescent="0.2">
      <c r="B57" s="31">
        <v>56</v>
      </c>
      <c r="C57" s="8">
        <v>702016</v>
      </c>
      <c r="D57" s="13" t="s">
        <v>32</v>
      </c>
      <c r="E57" s="9" t="s">
        <v>66</v>
      </c>
      <c r="F57" s="12">
        <v>60</v>
      </c>
      <c r="G57" s="4">
        <v>0</v>
      </c>
      <c r="H57" s="66">
        <f t="shared" si="2"/>
        <v>0</v>
      </c>
    </row>
    <row r="58" spans="2:8" ht="15" x14ac:dyDescent="0.2">
      <c r="B58" s="31">
        <v>57</v>
      </c>
      <c r="C58" s="8">
        <v>702006</v>
      </c>
      <c r="D58" s="13" t="s">
        <v>130</v>
      </c>
      <c r="E58" s="9" t="s">
        <v>66</v>
      </c>
      <c r="F58" s="12">
        <v>150</v>
      </c>
      <c r="G58" s="4">
        <v>0</v>
      </c>
      <c r="H58" s="66">
        <f t="shared" si="2"/>
        <v>0</v>
      </c>
    </row>
    <row r="59" spans="2:8" ht="15" x14ac:dyDescent="0.2">
      <c r="B59" s="31">
        <v>58</v>
      </c>
      <c r="C59" s="8">
        <v>1799003</v>
      </c>
      <c r="D59" s="13" t="s">
        <v>13</v>
      </c>
      <c r="E59" s="9" t="s">
        <v>14</v>
      </c>
      <c r="F59" s="12">
        <v>200</v>
      </c>
      <c r="G59" s="4">
        <v>0</v>
      </c>
      <c r="H59" s="66">
        <f t="shared" si="2"/>
        <v>0</v>
      </c>
    </row>
    <row r="60" spans="2:8" ht="15" customHeight="1" x14ac:dyDescent="0.25">
      <c r="B60" s="31">
        <v>59</v>
      </c>
      <c r="C60" s="22">
        <v>1799017</v>
      </c>
      <c r="D60" s="23" t="s">
        <v>153</v>
      </c>
      <c r="E60" s="24" t="s">
        <v>108</v>
      </c>
      <c r="F60" s="24">
        <v>24</v>
      </c>
      <c r="G60" s="18">
        <v>0</v>
      </c>
      <c r="H60" s="32">
        <f t="shared" si="2"/>
        <v>0</v>
      </c>
    </row>
    <row r="61" spans="2:8" ht="15" customHeight="1" x14ac:dyDescent="0.25">
      <c r="B61" s="31">
        <v>60</v>
      </c>
      <c r="C61" s="20">
        <v>1799020</v>
      </c>
      <c r="D61" s="17" t="s">
        <v>154</v>
      </c>
      <c r="E61" s="21" t="s">
        <v>78</v>
      </c>
      <c r="F61" s="21">
        <v>6</v>
      </c>
      <c r="G61" s="18">
        <v>0</v>
      </c>
      <c r="H61" s="32">
        <f t="shared" si="2"/>
        <v>0</v>
      </c>
    </row>
    <row r="62" spans="2:8" ht="15" x14ac:dyDescent="0.2">
      <c r="B62" s="31">
        <v>61</v>
      </c>
      <c r="C62" s="8">
        <v>705002</v>
      </c>
      <c r="D62" s="13" t="s">
        <v>116</v>
      </c>
      <c r="E62" s="9" t="s">
        <v>66</v>
      </c>
      <c r="F62" s="12">
        <v>7000</v>
      </c>
      <c r="G62" s="4">
        <v>0</v>
      </c>
      <c r="H62" s="66">
        <f t="shared" si="2"/>
        <v>0</v>
      </c>
    </row>
    <row r="63" spans="2:8" ht="15" x14ac:dyDescent="0.2">
      <c r="B63" s="31">
        <v>62</v>
      </c>
      <c r="C63" s="8">
        <v>705007</v>
      </c>
      <c r="D63" s="13" t="s">
        <v>15</v>
      </c>
      <c r="E63" s="9" t="s">
        <v>34</v>
      </c>
      <c r="F63" s="12">
        <v>1000</v>
      </c>
      <c r="G63" s="4">
        <v>0</v>
      </c>
      <c r="H63" s="66">
        <f t="shared" si="2"/>
        <v>0</v>
      </c>
    </row>
    <row r="64" spans="2:8" ht="15" x14ac:dyDescent="0.2">
      <c r="B64" s="31">
        <v>63</v>
      </c>
      <c r="C64" s="8">
        <v>705003</v>
      </c>
      <c r="D64" s="13" t="s">
        <v>117</v>
      </c>
      <c r="E64" s="9" t="s">
        <v>8</v>
      </c>
      <c r="F64" s="12">
        <v>1300</v>
      </c>
      <c r="G64" s="4">
        <v>0</v>
      </c>
      <c r="H64" s="66">
        <f t="shared" si="2"/>
        <v>0</v>
      </c>
    </row>
    <row r="65" spans="2:8" ht="15" x14ac:dyDescent="0.2">
      <c r="B65" s="31">
        <v>64</v>
      </c>
      <c r="C65" s="8">
        <v>705004</v>
      </c>
      <c r="D65" s="13" t="s">
        <v>155</v>
      </c>
      <c r="E65" s="9" t="s">
        <v>10</v>
      </c>
      <c r="F65" s="12">
        <v>1400</v>
      </c>
      <c r="G65" s="4">
        <v>0</v>
      </c>
      <c r="H65" s="66">
        <f t="shared" si="2"/>
        <v>0</v>
      </c>
    </row>
    <row r="66" spans="2:8" ht="15" x14ac:dyDescent="0.2">
      <c r="B66" s="31">
        <v>65</v>
      </c>
      <c r="C66" s="8">
        <v>1799018</v>
      </c>
      <c r="D66" s="13" t="s">
        <v>156</v>
      </c>
      <c r="E66" s="9" t="s">
        <v>14</v>
      </c>
      <c r="F66" s="12">
        <v>7</v>
      </c>
      <c r="G66" s="4">
        <v>0</v>
      </c>
      <c r="H66" s="66">
        <f t="shared" si="2"/>
        <v>0</v>
      </c>
    </row>
    <row r="67" spans="2:8" ht="15.75" thickBot="1" x14ac:dyDescent="0.25">
      <c r="B67" s="67">
        <v>66</v>
      </c>
      <c r="C67" s="80">
        <v>1702015</v>
      </c>
      <c r="D67" s="81" t="s">
        <v>157</v>
      </c>
      <c r="E67" s="82" t="s">
        <v>6</v>
      </c>
      <c r="F67" s="83">
        <v>10</v>
      </c>
      <c r="G67" s="84">
        <v>0</v>
      </c>
      <c r="H67" s="85">
        <f t="shared" ref="H67:H98" si="3">F67*G67</f>
        <v>0</v>
      </c>
    </row>
    <row r="68" spans="2:8" ht="15" x14ac:dyDescent="0.2">
      <c r="B68" s="73">
        <v>67</v>
      </c>
      <c r="C68" s="74">
        <v>1706010</v>
      </c>
      <c r="D68" s="75" t="s">
        <v>158</v>
      </c>
      <c r="E68" s="76" t="s">
        <v>1</v>
      </c>
      <c r="F68" s="77">
        <v>60</v>
      </c>
      <c r="G68" s="78">
        <v>0</v>
      </c>
      <c r="H68" s="79">
        <f t="shared" si="3"/>
        <v>0</v>
      </c>
    </row>
    <row r="69" spans="2:8" ht="15" x14ac:dyDescent="0.2">
      <c r="B69" s="31">
        <v>68</v>
      </c>
      <c r="C69" s="8">
        <v>1703040</v>
      </c>
      <c r="D69" s="13" t="s">
        <v>36</v>
      </c>
      <c r="E69" s="9" t="s">
        <v>24</v>
      </c>
      <c r="F69" s="12">
        <v>1</v>
      </c>
      <c r="G69" s="4">
        <v>0</v>
      </c>
      <c r="H69" s="66">
        <f t="shared" si="3"/>
        <v>0</v>
      </c>
    </row>
    <row r="70" spans="2:8" ht="15" customHeight="1" x14ac:dyDescent="0.2">
      <c r="B70" s="31">
        <v>69</v>
      </c>
      <c r="C70" s="8">
        <v>1799028</v>
      </c>
      <c r="D70" s="13" t="s">
        <v>37</v>
      </c>
      <c r="E70" s="9" t="s">
        <v>27</v>
      </c>
      <c r="F70" s="12">
        <v>1</v>
      </c>
      <c r="G70" s="4">
        <v>0</v>
      </c>
      <c r="H70" s="66">
        <f t="shared" si="3"/>
        <v>0</v>
      </c>
    </row>
    <row r="71" spans="2:8" ht="15" customHeight="1" x14ac:dyDescent="0.25">
      <c r="B71" s="31">
        <v>70</v>
      </c>
      <c r="C71" s="20">
        <v>699021</v>
      </c>
      <c r="D71" s="17" t="s">
        <v>105</v>
      </c>
      <c r="E71" s="21" t="s">
        <v>27</v>
      </c>
      <c r="F71" s="21">
        <v>1</v>
      </c>
      <c r="G71" s="18">
        <v>0</v>
      </c>
      <c r="H71" s="32">
        <f t="shared" si="3"/>
        <v>0</v>
      </c>
    </row>
    <row r="72" spans="2:8" ht="15" x14ac:dyDescent="0.2">
      <c r="B72" s="31">
        <v>71</v>
      </c>
      <c r="C72" s="8">
        <v>601089</v>
      </c>
      <c r="D72" s="13" t="s">
        <v>134</v>
      </c>
      <c r="E72" s="9" t="s">
        <v>68</v>
      </c>
      <c r="F72" s="12">
        <v>1</v>
      </c>
      <c r="G72" s="4">
        <v>0</v>
      </c>
      <c r="H72" s="66">
        <f t="shared" si="3"/>
        <v>0</v>
      </c>
    </row>
    <row r="73" spans="2:8" ht="15" x14ac:dyDescent="0.2">
      <c r="B73" s="31">
        <v>72</v>
      </c>
      <c r="C73" s="8">
        <v>799008</v>
      </c>
      <c r="D73" s="13" t="s">
        <v>135</v>
      </c>
      <c r="E73" s="9" t="s">
        <v>108</v>
      </c>
      <c r="F73" s="12">
        <v>1</v>
      </c>
      <c r="G73" s="4">
        <v>0</v>
      </c>
      <c r="H73" s="66">
        <f t="shared" si="3"/>
        <v>0</v>
      </c>
    </row>
    <row r="74" spans="2:8" ht="18.75" customHeight="1" x14ac:dyDescent="0.2">
      <c r="B74" s="31">
        <v>73</v>
      </c>
      <c r="C74" s="8">
        <v>1799029</v>
      </c>
      <c r="D74" s="13" t="s">
        <v>87</v>
      </c>
      <c r="E74" s="9" t="s">
        <v>2</v>
      </c>
      <c r="F74" s="12">
        <v>1</v>
      </c>
      <c r="G74" s="4">
        <v>0</v>
      </c>
      <c r="H74" s="66">
        <f t="shared" si="3"/>
        <v>0</v>
      </c>
    </row>
    <row r="75" spans="2:8" ht="15" customHeight="1" x14ac:dyDescent="0.25">
      <c r="B75" s="31">
        <v>74</v>
      </c>
      <c r="C75" s="20">
        <v>601111</v>
      </c>
      <c r="D75" s="17" t="s">
        <v>104</v>
      </c>
      <c r="E75" s="21" t="s">
        <v>68</v>
      </c>
      <c r="F75" s="21">
        <v>20</v>
      </c>
      <c r="G75" s="18">
        <v>0</v>
      </c>
      <c r="H75" s="32">
        <f t="shared" si="3"/>
        <v>0</v>
      </c>
    </row>
    <row r="76" spans="2:8" ht="15" x14ac:dyDescent="0.2">
      <c r="B76" s="31">
        <v>75</v>
      </c>
      <c r="C76" s="8">
        <v>1704003</v>
      </c>
      <c r="D76" s="13" t="s">
        <v>38</v>
      </c>
      <c r="E76" s="9" t="s">
        <v>39</v>
      </c>
      <c r="F76" s="12">
        <v>10</v>
      </c>
      <c r="G76" s="4">
        <v>0</v>
      </c>
      <c r="H76" s="66">
        <f t="shared" si="3"/>
        <v>0</v>
      </c>
    </row>
    <row r="77" spans="2:8" ht="15" x14ac:dyDescent="0.2">
      <c r="B77" s="31">
        <v>76</v>
      </c>
      <c r="C77" s="8">
        <v>1704008</v>
      </c>
      <c r="D77" s="13" t="s">
        <v>40</v>
      </c>
      <c r="E77" s="9" t="s">
        <v>2</v>
      </c>
      <c r="F77" s="12">
        <v>2</v>
      </c>
      <c r="G77" s="4">
        <v>0</v>
      </c>
      <c r="H77" s="66">
        <f t="shared" si="3"/>
        <v>0</v>
      </c>
    </row>
    <row r="78" spans="2:8" ht="15" x14ac:dyDescent="0.2">
      <c r="B78" s="31">
        <v>77</v>
      </c>
      <c r="C78" s="8">
        <v>1704016</v>
      </c>
      <c r="D78" s="13" t="s">
        <v>159</v>
      </c>
      <c r="E78" s="9" t="s">
        <v>8</v>
      </c>
      <c r="F78" s="12">
        <v>1</v>
      </c>
      <c r="G78" s="4">
        <v>0</v>
      </c>
      <c r="H78" s="66">
        <f t="shared" si="3"/>
        <v>0</v>
      </c>
    </row>
    <row r="79" spans="2:8" ht="15" x14ac:dyDescent="0.2">
      <c r="B79" s="31">
        <v>78</v>
      </c>
      <c r="C79" s="8">
        <v>1799002</v>
      </c>
      <c r="D79" s="13" t="s">
        <v>41</v>
      </c>
      <c r="E79" s="9" t="s">
        <v>8</v>
      </c>
      <c r="F79" s="12">
        <v>2</v>
      </c>
      <c r="G79" s="4">
        <v>0</v>
      </c>
      <c r="H79" s="66">
        <f t="shared" si="3"/>
        <v>0</v>
      </c>
    </row>
    <row r="80" spans="2:8" ht="15" x14ac:dyDescent="0.2">
      <c r="B80" s="31">
        <v>79</v>
      </c>
      <c r="C80" s="8">
        <v>704006</v>
      </c>
      <c r="D80" s="13" t="s">
        <v>42</v>
      </c>
      <c r="E80" s="9" t="s">
        <v>8</v>
      </c>
      <c r="F80" s="12">
        <v>20</v>
      </c>
      <c r="G80" s="4">
        <v>0</v>
      </c>
      <c r="H80" s="66">
        <f t="shared" si="3"/>
        <v>0</v>
      </c>
    </row>
    <row r="81" spans="2:8" ht="15" x14ac:dyDescent="0.2">
      <c r="B81" s="31">
        <v>80</v>
      </c>
      <c r="C81" s="8">
        <v>704027</v>
      </c>
      <c r="D81" s="13" t="s">
        <v>43</v>
      </c>
      <c r="E81" s="9" t="s">
        <v>33</v>
      </c>
      <c r="F81" s="12">
        <v>60</v>
      </c>
      <c r="G81" s="4">
        <v>0</v>
      </c>
      <c r="H81" s="66">
        <f t="shared" si="3"/>
        <v>0</v>
      </c>
    </row>
    <row r="82" spans="2:8" ht="15" x14ac:dyDescent="0.2">
      <c r="B82" s="31">
        <v>81</v>
      </c>
      <c r="C82" s="8">
        <v>704010</v>
      </c>
      <c r="D82" s="13" t="s">
        <v>44</v>
      </c>
      <c r="E82" s="9" t="s">
        <v>8</v>
      </c>
      <c r="F82" s="12">
        <v>4</v>
      </c>
      <c r="G82" s="4">
        <v>0</v>
      </c>
      <c r="H82" s="66">
        <f t="shared" si="3"/>
        <v>0</v>
      </c>
    </row>
    <row r="83" spans="2:8" ht="15" customHeight="1" x14ac:dyDescent="0.25">
      <c r="B83" s="31">
        <v>82</v>
      </c>
      <c r="C83" s="22">
        <v>704029</v>
      </c>
      <c r="D83" s="23" t="s">
        <v>110</v>
      </c>
      <c r="E83" s="24" t="s">
        <v>108</v>
      </c>
      <c r="F83" s="24">
        <v>1</v>
      </c>
      <c r="G83" s="18">
        <v>0</v>
      </c>
      <c r="H83" s="32">
        <f t="shared" si="3"/>
        <v>0</v>
      </c>
    </row>
    <row r="84" spans="2:8" ht="15" x14ac:dyDescent="0.2">
      <c r="B84" s="31">
        <v>83</v>
      </c>
      <c r="C84" s="8">
        <v>704032</v>
      </c>
      <c r="D84" s="13" t="s">
        <v>45</v>
      </c>
      <c r="E84" s="9" t="s">
        <v>66</v>
      </c>
      <c r="F84" s="12">
        <v>20</v>
      </c>
      <c r="G84" s="4">
        <v>0</v>
      </c>
      <c r="H84" s="66">
        <f t="shared" si="3"/>
        <v>0</v>
      </c>
    </row>
    <row r="85" spans="2:8" ht="15" x14ac:dyDescent="0.2">
      <c r="B85" s="31">
        <v>84</v>
      </c>
      <c r="C85" s="8">
        <v>704038</v>
      </c>
      <c r="D85" s="13" t="s">
        <v>46</v>
      </c>
      <c r="E85" s="9" t="s">
        <v>66</v>
      </c>
      <c r="F85" s="12">
        <v>1</v>
      </c>
      <c r="G85" s="4">
        <v>0</v>
      </c>
      <c r="H85" s="66">
        <f t="shared" si="3"/>
        <v>0</v>
      </c>
    </row>
    <row r="86" spans="2:8" ht="15" x14ac:dyDescent="0.2">
      <c r="B86" s="31">
        <v>85</v>
      </c>
      <c r="C86" s="8">
        <v>704012</v>
      </c>
      <c r="D86" s="13" t="s">
        <v>16</v>
      </c>
      <c r="E86" s="9" t="s">
        <v>66</v>
      </c>
      <c r="F86" s="12">
        <v>40</v>
      </c>
      <c r="G86" s="4">
        <v>0</v>
      </c>
      <c r="H86" s="66">
        <f t="shared" si="3"/>
        <v>0</v>
      </c>
    </row>
    <row r="87" spans="2:8" ht="15" x14ac:dyDescent="0.2">
      <c r="B87" s="31">
        <v>86</v>
      </c>
      <c r="C87" s="8">
        <v>704008</v>
      </c>
      <c r="D87" s="13" t="s">
        <v>89</v>
      </c>
      <c r="E87" s="9" t="s">
        <v>8</v>
      </c>
      <c r="F87" s="12">
        <v>1</v>
      </c>
      <c r="G87" s="4">
        <v>0</v>
      </c>
      <c r="H87" s="66">
        <f t="shared" si="3"/>
        <v>0</v>
      </c>
    </row>
    <row r="88" spans="2:8" ht="15" customHeight="1" x14ac:dyDescent="0.25">
      <c r="B88" s="31">
        <v>87</v>
      </c>
      <c r="C88" s="20">
        <v>704023</v>
      </c>
      <c r="D88" s="17" t="s">
        <v>71</v>
      </c>
      <c r="E88" s="21" t="s">
        <v>66</v>
      </c>
      <c r="F88" s="21">
        <v>1</v>
      </c>
      <c r="G88" s="18">
        <v>0</v>
      </c>
      <c r="H88" s="32">
        <f t="shared" si="3"/>
        <v>0</v>
      </c>
    </row>
    <row r="89" spans="2:8" ht="15" x14ac:dyDescent="0.2">
      <c r="B89" s="31">
        <v>88</v>
      </c>
      <c r="C89" s="8">
        <v>1703012</v>
      </c>
      <c r="D89" s="13" t="s">
        <v>88</v>
      </c>
      <c r="E89" s="9" t="s">
        <v>24</v>
      </c>
      <c r="F89" s="12">
        <v>6</v>
      </c>
      <c r="G89" s="4">
        <v>0</v>
      </c>
      <c r="H89" s="66">
        <f t="shared" si="3"/>
        <v>0</v>
      </c>
    </row>
    <row r="90" spans="2:8" ht="15" customHeight="1" x14ac:dyDescent="0.25">
      <c r="B90" s="31">
        <v>89</v>
      </c>
      <c r="C90" s="20">
        <v>1703012</v>
      </c>
      <c r="D90" s="17" t="s">
        <v>98</v>
      </c>
      <c r="E90" s="21" t="s">
        <v>66</v>
      </c>
      <c r="F90" s="21">
        <v>4</v>
      </c>
      <c r="G90" s="18">
        <v>0</v>
      </c>
      <c r="H90" s="32">
        <f t="shared" si="3"/>
        <v>0</v>
      </c>
    </row>
    <row r="91" spans="2:8" ht="15" x14ac:dyDescent="0.2">
      <c r="B91" s="31">
        <v>90</v>
      </c>
      <c r="C91" s="8">
        <v>1703006</v>
      </c>
      <c r="D91" s="13" t="s">
        <v>17</v>
      </c>
      <c r="E91" s="9" t="s">
        <v>2</v>
      </c>
      <c r="F91" s="12">
        <v>450</v>
      </c>
      <c r="G91" s="4">
        <v>0</v>
      </c>
      <c r="H91" s="66">
        <f t="shared" si="3"/>
        <v>0</v>
      </c>
    </row>
    <row r="92" spans="2:8" ht="15" customHeight="1" x14ac:dyDescent="0.2">
      <c r="B92" s="31">
        <v>92</v>
      </c>
      <c r="C92" s="8">
        <v>1703025</v>
      </c>
      <c r="D92" s="13" t="s">
        <v>138</v>
      </c>
      <c r="E92" s="9" t="s">
        <v>24</v>
      </c>
      <c r="F92" s="12">
        <v>200</v>
      </c>
      <c r="G92" s="4">
        <v>0</v>
      </c>
      <c r="H92" s="66">
        <f t="shared" si="3"/>
        <v>0</v>
      </c>
    </row>
    <row r="93" spans="2:8" ht="15" customHeight="1" x14ac:dyDescent="0.25">
      <c r="B93" s="31">
        <v>91</v>
      </c>
      <c r="C93" s="22">
        <v>1703042</v>
      </c>
      <c r="D93" s="23" t="s">
        <v>160</v>
      </c>
      <c r="E93" s="24" t="s">
        <v>2</v>
      </c>
      <c r="F93" s="24">
        <v>50</v>
      </c>
      <c r="G93" s="18">
        <v>0</v>
      </c>
      <c r="H93" s="32">
        <f t="shared" si="3"/>
        <v>0</v>
      </c>
    </row>
    <row r="94" spans="2:8" ht="15" x14ac:dyDescent="0.2">
      <c r="B94" s="31">
        <v>93</v>
      </c>
      <c r="C94" s="8">
        <v>1706005</v>
      </c>
      <c r="D94" s="13" t="s">
        <v>182</v>
      </c>
      <c r="E94" s="9" t="s">
        <v>6</v>
      </c>
      <c r="F94" s="12">
        <v>4500</v>
      </c>
      <c r="G94" s="4">
        <v>0</v>
      </c>
      <c r="H94" s="66">
        <f t="shared" si="3"/>
        <v>0</v>
      </c>
    </row>
    <row r="95" spans="2:8" ht="30" x14ac:dyDescent="0.2">
      <c r="B95" s="31">
        <v>94</v>
      </c>
      <c r="C95" s="8">
        <v>1706013</v>
      </c>
      <c r="D95" s="13" t="s">
        <v>183</v>
      </c>
      <c r="E95" s="9" t="s">
        <v>68</v>
      </c>
      <c r="F95" s="12">
        <v>40</v>
      </c>
      <c r="G95" s="4">
        <v>0</v>
      </c>
      <c r="H95" s="66">
        <f t="shared" si="3"/>
        <v>0</v>
      </c>
    </row>
    <row r="96" spans="2:8" ht="30" x14ac:dyDescent="0.2">
      <c r="B96" s="31">
        <v>95</v>
      </c>
      <c r="C96" s="8">
        <v>1706007</v>
      </c>
      <c r="D96" s="13" t="s">
        <v>184</v>
      </c>
      <c r="E96" s="9" t="s">
        <v>68</v>
      </c>
      <c r="F96" s="12">
        <v>600</v>
      </c>
      <c r="G96" s="4">
        <v>0</v>
      </c>
      <c r="H96" s="66">
        <f t="shared" si="3"/>
        <v>0</v>
      </c>
    </row>
    <row r="97" spans="2:8" s="19" customFormat="1" ht="15" x14ac:dyDescent="0.25">
      <c r="B97" s="31">
        <v>96</v>
      </c>
      <c r="C97" s="8">
        <v>1706003</v>
      </c>
      <c r="D97" s="13" t="s">
        <v>185</v>
      </c>
      <c r="E97" s="9" t="s">
        <v>27</v>
      </c>
      <c r="F97" s="12">
        <v>2600</v>
      </c>
      <c r="G97" s="4">
        <v>0</v>
      </c>
      <c r="H97" s="66">
        <f t="shared" si="3"/>
        <v>0</v>
      </c>
    </row>
    <row r="98" spans="2:8" s="19" customFormat="1" ht="15" x14ac:dyDescent="0.25">
      <c r="B98" s="31">
        <v>97</v>
      </c>
      <c r="C98" s="8">
        <v>1706004</v>
      </c>
      <c r="D98" s="13" t="s">
        <v>186</v>
      </c>
      <c r="E98" s="9" t="s">
        <v>27</v>
      </c>
      <c r="F98" s="12">
        <v>20</v>
      </c>
      <c r="G98" s="4">
        <v>0</v>
      </c>
      <c r="H98" s="66">
        <f t="shared" si="3"/>
        <v>0</v>
      </c>
    </row>
    <row r="99" spans="2:8" s="19" customFormat="1" ht="15" x14ac:dyDescent="0.25">
      <c r="B99" s="31">
        <v>98</v>
      </c>
      <c r="C99" s="20">
        <v>1703009</v>
      </c>
      <c r="D99" s="17" t="s">
        <v>139</v>
      </c>
      <c r="E99" s="21" t="s">
        <v>47</v>
      </c>
      <c r="F99" s="21">
        <v>2</v>
      </c>
      <c r="G99" s="18">
        <v>0</v>
      </c>
      <c r="H99" s="32">
        <f t="shared" ref="H99:H130" si="4">F99*G99</f>
        <v>0</v>
      </c>
    </row>
    <row r="100" spans="2:8" s="19" customFormat="1" ht="15" x14ac:dyDescent="0.25">
      <c r="B100" s="31">
        <v>99</v>
      </c>
      <c r="C100" s="8">
        <v>704039</v>
      </c>
      <c r="D100" s="13" t="s">
        <v>49</v>
      </c>
      <c r="E100" s="9" t="s">
        <v>8</v>
      </c>
      <c r="F100" s="12">
        <v>10</v>
      </c>
      <c r="G100" s="4">
        <v>0</v>
      </c>
      <c r="H100" s="66">
        <f t="shared" si="4"/>
        <v>0</v>
      </c>
    </row>
    <row r="101" spans="2:8" s="19" customFormat="1" ht="15.75" thickBot="1" x14ac:dyDescent="0.3">
      <c r="B101" s="67">
        <v>100</v>
      </c>
      <c r="C101" s="80">
        <v>1703008</v>
      </c>
      <c r="D101" s="81" t="s">
        <v>18</v>
      </c>
      <c r="E101" s="82" t="s">
        <v>2</v>
      </c>
      <c r="F101" s="83">
        <v>1500</v>
      </c>
      <c r="G101" s="84">
        <v>0</v>
      </c>
      <c r="H101" s="85">
        <f t="shared" si="4"/>
        <v>0</v>
      </c>
    </row>
    <row r="102" spans="2:8" s="19" customFormat="1" ht="30" x14ac:dyDescent="0.25">
      <c r="B102" s="73">
        <v>101</v>
      </c>
      <c r="C102" s="74">
        <v>1703026</v>
      </c>
      <c r="D102" s="75" t="s">
        <v>161</v>
      </c>
      <c r="E102" s="76" t="s">
        <v>24</v>
      </c>
      <c r="F102" s="77">
        <v>500</v>
      </c>
      <c r="G102" s="78">
        <v>0</v>
      </c>
      <c r="H102" s="79">
        <f t="shared" si="4"/>
        <v>0</v>
      </c>
    </row>
    <row r="103" spans="2:8" s="19" customFormat="1" ht="15" x14ac:dyDescent="0.25">
      <c r="B103" s="31">
        <v>102</v>
      </c>
      <c r="C103" s="8">
        <v>2112015</v>
      </c>
      <c r="D103" s="13" t="s">
        <v>50</v>
      </c>
      <c r="E103" s="9" t="s">
        <v>8</v>
      </c>
      <c r="F103" s="12">
        <v>3</v>
      </c>
      <c r="G103" s="4">
        <v>0</v>
      </c>
      <c r="H103" s="66">
        <f t="shared" si="4"/>
        <v>0</v>
      </c>
    </row>
    <row r="104" spans="2:8" s="19" customFormat="1" ht="15" x14ac:dyDescent="0.25">
      <c r="B104" s="31">
        <v>103</v>
      </c>
      <c r="C104" s="8">
        <v>601081</v>
      </c>
      <c r="D104" s="13" t="s">
        <v>174</v>
      </c>
      <c r="E104" s="9" t="s">
        <v>8</v>
      </c>
      <c r="F104" s="12">
        <v>70</v>
      </c>
      <c r="G104" s="4">
        <v>0</v>
      </c>
      <c r="H104" s="66">
        <f t="shared" si="4"/>
        <v>0</v>
      </c>
    </row>
    <row r="105" spans="2:8" s="19" customFormat="1" ht="15" x14ac:dyDescent="0.25">
      <c r="B105" s="31">
        <v>104</v>
      </c>
      <c r="C105" s="20">
        <v>601105</v>
      </c>
      <c r="D105" s="17" t="s">
        <v>91</v>
      </c>
      <c r="E105" s="21" t="s">
        <v>68</v>
      </c>
      <c r="F105" s="21">
        <v>5</v>
      </c>
      <c r="G105" s="18">
        <v>0</v>
      </c>
      <c r="H105" s="32">
        <f t="shared" si="4"/>
        <v>0</v>
      </c>
    </row>
    <row r="106" spans="2:8" s="19" customFormat="1" ht="15" x14ac:dyDescent="0.25">
      <c r="B106" s="31">
        <v>105</v>
      </c>
      <c r="C106" s="20">
        <v>601073</v>
      </c>
      <c r="D106" s="17" t="s">
        <v>76</v>
      </c>
      <c r="E106" s="21" t="s">
        <v>66</v>
      </c>
      <c r="F106" s="21">
        <v>60</v>
      </c>
      <c r="G106" s="18">
        <v>0</v>
      </c>
      <c r="H106" s="32">
        <f t="shared" si="4"/>
        <v>0</v>
      </c>
    </row>
    <row r="107" spans="2:8" s="19" customFormat="1" ht="15" x14ac:dyDescent="0.25">
      <c r="B107" s="31">
        <v>106</v>
      </c>
      <c r="C107" s="8">
        <v>703007</v>
      </c>
      <c r="D107" s="13" t="s">
        <v>19</v>
      </c>
      <c r="E107" s="9" t="s">
        <v>10</v>
      </c>
      <c r="F107" s="12">
        <v>30</v>
      </c>
      <c r="G107" s="4">
        <v>0</v>
      </c>
      <c r="H107" s="66">
        <f t="shared" si="4"/>
        <v>0</v>
      </c>
    </row>
    <row r="108" spans="2:8" s="19" customFormat="1" ht="15" x14ac:dyDescent="0.25">
      <c r="B108" s="31">
        <v>107</v>
      </c>
      <c r="C108" s="8">
        <v>1703041</v>
      </c>
      <c r="D108" s="13" t="s">
        <v>140</v>
      </c>
      <c r="E108" s="9" t="s">
        <v>66</v>
      </c>
      <c r="F108" s="12">
        <v>1</v>
      </c>
      <c r="G108" s="4">
        <v>0</v>
      </c>
      <c r="H108" s="66">
        <f t="shared" si="4"/>
        <v>0</v>
      </c>
    </row>
    <row r="109" spans="2:8" s="19" customFormat="1" ht="15" x14ac:dyDescent="0.25">
      <c r="B109" s="31">
        <v>108</v>
      </c>
      <c r="C109" s="8">
        <v>705005</v>
      </c>
      <c r="D109" s="13" t="s">
        <v>20</v>
      </c>
      <c r="E109" s="9" t="s">
        <v>108</v>
      </c>
      <c r="F109" s="12">
        <v>70</v>
      </c>
      <c r="G109" s="4">
        <v>0</v>
      </c>
      <c r="H109" s="66">
        <f t="shared" si="4"/>
        <v>0</v>
      </c>
    </row>
    <row r="110" spans="2:8" s="19" customFormat="1" ht="15" x14ac:dyDescent="0.25">
      <c r="B110" s="31">
        <v>109</v>
      </c>
      <c r="C110" s="8">
        <v>703050</v>
      </c>
      <c r="D110" s="13" t="s">
        <v>51</v>
      </c>
      <c r="E110" s="9" t="s">
        <v>66</v>
      </c>
      <c r="F110" s="12">
        <v>5</v>
      </c>
      <c r="G110" s="4">
        <v>0</v>
      </c>
      <c r="H110" s="66">
        <f t="shared" si="4"/>
        <v>0</v>
      </c>
    </row>
    <row r="111" spans="2:8" s="19" customFormat="1" ht="15" x14ac:dyDescent="0.25">
      <c r="B111" s="31">
        <v>110</v>
      </c>
      <c r="C111" s="20">
        <v>703054</v>
      </c>
      <c r="D111" s="17" t="s">
        <v>69</v>
      </c>
      <c r="E111" s="21" t="s">
        <v>66</v>
      </c>
      <c r="F111" s="21">
        <v>10</v>
      </c>
      <c r="G111" s="18">
        <v>0</v>
      </c>
      <c r="H111" s="32">
        <f t="shared" si="4"/>
        <v>0</v>
      </c>
    </row>
    <row r="112" spans="2:8" s="19" customFormat="1" ht="15" x14ac:dyDescent="0.25">
      <c r="B112" s="31">
        <v>111</v>
      </c>
      <c r="C112" s="8">
        <v>703041</v>
      </c>
      <c r="D112" s="13" t="s">
        <v>90</v>
      </c>
      <c r="E112" s="9" t="s">
        <v>66</v>
      </c>
      <c r="F112" s="12">
        <v>10</v>
      </c>
      <c r="G112" s="4">
        <v>0</v>
      </c>
      <c r="H112" s="66">
        <f t="shared" si="4"/>
        <v>0</v>
      </c>
    </row>
    <row r="113" spans="2:8" s="19" customFormat="1" ht="15" x14ac:dyDescent="0.25">
      <c r="B113" s="31">
        <v>112</v>
      </c>
      <c r="C113" s="20">
        <v>703004</v>
      </c>
      <c r="D113" s="17" t="s">
        <v>106</v>
      </c>
      <c r="E113" s="21" t="s">
        <v>66</v>
      </c>
      <c r="F113" s="21">
        <v>12</v>
      </c>
      <c r="G113" s="18">
        <v>0</v>
      </c>
      <c r="H113" s="32">
        <f t="shared" si="4"/>
        <v>0</v>
      </c>
    </row>
    <row r="114" spans="2:8" s="19" customFormat="1" ht="15" x14ac:dyDescent="0.25">
      <c r="B114" s="31">
        <v>113</v>
      </c>
      <c r="C114" s="8">
        <v>703051</v>
      </c>
      <c r="D114" s="13" t="s">
        <v>52</v>
      </c>
      <c r="E114" s="9" t="s">
        <v>10</v>
      </c>
      <c r="F114" s="12">
        <v>5</v>
      </c>
      <c r="G114" s="4">
        <v>0</v>
      </c>
      <c r="H114" s="66">
        <f t="shared" si="4"/>
        <v>0</v>
      </c>
    </row>
    <row r="115" spans="2:8" s="19" customFormat="1" ht="15" x14ac:dyDescent="0.25">
      <c r="B115" s="31">
        <v>114</v>
      </c>
      <c r="C115" s="8">
        <v>703052</v>
      </c>
      <c r="D115" s="13" t="s">
        <v>53</v>
      </c>
      <c r="E115" s="9" t="s">
        <v>8</v>
      </c>
      <c r="F115" s="12">
        <v>5</v>
      </c>
      <c r="G115" s="4">
        <v>0</v>
      </c>
      <c r="H115" s="66">
        <f t="shared" si="4"/>
        <v>0</v>
      </c>
    </row>
    <row r="116" spans="2:8" s="19" customFormat="1" ht="15" x14ac:dyDescent="0.25">
      <c r="B116" s="31">
        <v>115</v>
      </c>
      <c r="C116" s="8">
        <v>703046</v>
      </c>
      <c r="D116" s="13" t="s">
        <v>54</v>
      </c>
      <c r="E116" s="9" t="s">
        <v>8</v>
      </c>
      <c r="F116" s="12">
        <v>150</v>
      </c>
      <c r="G116" s="4">
        <v>0</v>
      </c>
      <c r="H116" s="66">
        <f t="shared" si="4"/>
        <v>0</v>
      </c>
    </row>
    <row r="117" spans="2:8" s="19" customFormat="1" ht="15" x14ac:dyDescent="0.25">
      <c r="B117" s="31">
        <v>116</v>
      </c>
      <c r="C117" s="8">
        <v>703053</v>
      </c>
      <c r="D117" s="13" t="s">
        <v>55</v>
      </c>
      <c r="E117" s="9" t="s">
        <v>8</v>
      </c>
      <c r="F117" s="12">
        <v>30</v>
      </c>
      <c r="G117" s="4">
        <v>0</v>
      </c>
      <c r="H117" s="66">
        <f t="shared" si="4"/>
        <v>0</v>
      </c>
    </row>
    <row r="118" spans="2:8" s="19" customFormat="1" ht="15" x14ac:dyDescent="0.25">
      <c r="B118" s="31">
        <v>117</v>
      </c>
      <c r="C118" s="8">
        <v>601024</v>
      </c>
      <c r="D118" s="13" t="s">
        <v>101</v>
      </c>
      <c r="E118" s="9" t="s">
        <v>6</v>
      </c>
      <c r="F118" s="12">
        <v>70</v>
      </c>
      <c r="G118" s="4">
        <v>0</v>
      </c>
      <c r="H118" s="66">
        <f t="shared" si="4"/>
        <v>0</v>
      </c>
    </row>
    <row r="119" spans="2:8" s="19" customFormat="1" ht="15" x14ac:dyDescent="0.25">
      <c r="B119" s="31">
        <v>118</v>
      </c>
      <c r="C119" s="8">
        <v>601025</v>
      </c>
      <c r="D119" s="13" t="s">
        <v>102</v>
      </c>
      <c r="E119" s="9" t="s">
        <v>68</v>
      </c>
      <c r="F119" s="12">
        <v>240</v>
      </c>
      <c r="G119" s="4">
        <v>0</v>
      </c>
      <c r="H119" s="66">
        <f t="shared" si="4"/>
        <v>0</v>
      </c>
    </row>
    <row r="120" spans="2:8" ht="15" x14ac:dyDescent="0.25">
      <c r="B120" s="31">
        <v>120</v>
      </c>
      <c r="C120" s="20">
        <v>601116</v>
      </c>
      <c r="D120" s="17" t="s">
        <v>162</v>
      </c>
      <c r="E120" s="21" t="s">
        <v>68</v>
      </c>
      <c r="F120" s="21">
        <v>30</v>
      </c>
      <c r="G120" s="18">
        <v>0</v>
      </c>
      <c r="H120" s="32">
        <f t="shared" si="4"/>
        <v>0</v>
      </c>
    </row>
    <row r="121" spans="2:8" ht="15" x14ac:dyDescent="0.25">
      <c r="B121" s="31">
        <v>119</v>
      </c>
      <c r="C121" s="20">
        <v>601115</v>
      </c>
      <c r="D121" s="17" t="s">
        <v>163</v>
      </c>
      <c r="E121" s="21" t="s">
        <v>68</v>
      </c>
      <c r="F121" s="21">
        <v>30</v>
      </c>
      <c r="G121" s="18">
        <v>0</v>
      </c>
      <c r="H121" s="32">
        <f t="shared" si="4"/>
        <v>0</v>
      </c>
    </row>
    <row r="122" spans="2:8" s="19" customFormat="1" ht="15" x14ac:dyDescent="0.25">
      <c r="B122" s="31">
        <v>121</v>
      </c>
      <c r="C122" s="20">
        <v>601107</v>
      </c>
      <c r="D122" s="17" t="s">
        <v>94</v>
      </c>
      <c r="E122" s="21" t="s">
        <v>68</v>
      </c>
      <c r="F122" s="21">
        <v>20</v>
      </c>
      <c r="G122" s="18">
        <v>0</v>
      </c>
      <c r="H122" s="32">
        <f t="shared" si="4"/>
        <v>0</v>
      </c>
    </row>
    <row r="123" spans="2:8" s="19" customFormat="1" ht="15" x14ac:dyDescent="0.25">
      <c r="B123" s="31">
        <v>122</v>
      </c>
      <c r="C123" s="20">
        <v>601108</v>
      </c>
      <c r="D123" s="17" t="s">
        <v>100</v>
      </c>
      <c r="E123" s="21" t="s">
        <v>68</v>
      </c>
      <c r="F123" s="21">
        <v>20</v>
      </c>
      <c r="G123" s="18">
        <v>0</v>
      </c>
      <c r="H123" s="32">
        <f t="shared" si="4"/>
        <v>0</v>
      </c>
    </row>
    <row r="124" spans="2:8" s="19" customFormat="1" ht="15" x14ac:dyDescent="0.25">
      <c r="B124" s="31">
        <v>123</v>
      </c>
      <c r="C124" s="8">
        <v>705006</v>
      </c>
      <c r="D124" s="13" t="s">
        <v>56</v>
      </c>
      <c r="E124" s="9" t="s">
        <v>68</v>
      </c>
      <c r="F124" s="12">
        <v>1</v>
      </c>
      <c r="G124" s="4">
        <v>0</v>
      </c>
      <c r="H124" s="66">
        <f t="shared" si="4"/>
        <v>0</v>
      </c>
    </row>
    <row r="125" spans="2:8" s="19" customFormat="1" ht="15" x14ac:dyDescent="0.25">
      <c r="B125" s="31">
        <v>124</v>
      </c>
      <c r="C125" s="20">
        <v>601113</v>
      </c>
      <c r="D125" s="17" t="s">
        <v>96</v>
      </c>
      <c r="E125" s="21" t="s">
        <v>66</v>
      </c>
      <c r="F125" s="21">
        <v>2</v>
      </c>
      <c r="G125" s="18">
        <v>0</v>
      </c>
      <c r="H125" s="32">
        <f t="shared" si="4"/>
        <v>0</v>
      </c>
    </row>
    <row r="126" spans="2:8" s="19" customFormat="1" ht="15" x14ac:dyDescent="0.25">
      <c r="B126" s="31">
        <v>125</v>
      </c>
      <c r="C126" s="20">
        <v>1703030</v>
      </c>
      <c r="D126" s="17" t="s">
        <v>95</v>
      </c>
      <c r="E126" s="21" t="s">
        <v>66</v>
      </c>
      <c r="F126" s="21">
        <v>10</v>
      </c>
      <c r="G126" s="18">
        <v>0</v>
      </c>
      <c r="H126" s="32">
        <f t="shared" si="4"/>
        <v>0</v>
      </c>
    </row>
    <row r="127" spans="2:8" s="19" customFormat="1" ht="15" x14ac:dyDescent="0.25">
      <c r="B127" s="31">
        <v>126</v>
      </c>
      <c r="C127" s="8">
        <v>601085</v>
      </c>
      <c r="D127" s="13" t="s">
        <v>103</v>
      </c>
      <c r="E127" s="9" t="s">
        <v>68</v>
      </c>
      <c r="F127" s="12">
        <v>190</v>
      </c>
      <c r="G127" s="4">
        <v>0</v>
      </c>
      <c r="H127" s="66">
        <f t="shared" si="4"/>
        <v>0</v>
      </c>
    </row>
    <row r="128" spans="2:8" s="19" customFormat="1" ht="15" x14ac:dyDescent="0.25">
      <c r="B128" s="31">
        <v>127</v>
      </c>
      <c r="C128" s="8">
        <v>806044</v>
      </c>
      <c r="D128" s="13" t="s">
        <v>57</v>
      </c>
      <c r="E128" s="9" t="s">
        <v>66</v>
      </c>
      <c r="F128" s="12">
        <v>1</v>
      </c>
      <c r="G128" s="4">
        <v>0</v>
      </c>
      <c r="H128" s="66">
        <f t="shared" si="4"/>
        <v>0</v>
      </c>
    </row>
    <row r="129" spans="2:8" s="19" customFormat="1" ht="15" x14ac:dyDescent="0.25">
      <c r="B129" s="31">
        <v>128</v>
      </c>
      <c r="C129" s="8">
        <v>806044</v>
      </c>
      <c r="D129" s="13" t="s">
        <v>58</v>
      </c>
      <c r="E129" s="9" t="s">
        <v>66</v>
      </c>
      <c r="F129" s="12">
        <v>1</v>
      </c>
      <c r="G129" s="4">
        <v>0</v>
      </c>
      <c r="H129" s="66">
        <f t="shared" si="4"/>
        <v>0</v>
      </c>
    </row>
    <row r="130" spans="2:8" s="19" customFormat="1" ht="15" x14ac:dyDescent="0.25">
      <c r="B130" s="31">
        <v>129</v>
      </c>
      <c r="C130" s="20">
        <v>704040</v>
      </c>
      <c r="D130" s="17" t="s">
        <v>99</v>
      </c>
      <c r="E130" s="21" t="s">
        <v>66</v>
      </c>
      <c r="F130" s="21">
        <v>10</v>
      </c>
      <c r="G130" s="18">
        <v>0</v>
      </c>
      <c r="H130" s="32">
        <f t="shared" si="4"/>
        <v>0</v>
      </c>
    </row>
    <row r="131" spans="2:8" s="19" customFormat="1" ht="15" x14ac:dyDescent="0.25">
      <c r="B131" s="31">
        <v>130</v>
      </c>
      <c r="C131" s="20">
        <v>1703009</v>
      </c>
      <c r="D131" s="17" t="s">
        <v>141</v>
      </c>
      <c r="E131" s="21" t="s">
        <v>2</v>
      </c>
      <c r="F131" s="21">
        <v>25</v>
      </c>
      <c r="G131" s="18">
        <v>0</v>
      </c>
      <c r="H131" s="32">
        <f t="shared" ref="H131:H151" si="5">F131*G131</f>
        <v>0</v>
      </c>
    </row>
    <row r="132" spans="2:8" s="19" customFormat="1" ht="15" hidden="1" x14ac:dyDescent="0.25">
      <c r="B132" s="31">
        <v>131</v>
      </c>
      <c r="C132" s="20"/>
      <c r="D132" s="17"/>
      <c r="E132" s="21"/>
      <c r="F132" s="21"/>
      <c r="G132" s="18">
        <v>0</v>
      </c>
      <c r="H132" s="32">
        <f t="shared" si="5"/>
        <v>0</v>
      </c>
    </row>
    <row r="133" spans="2:8" s="19" customFormat="1" ht="30" x14ac:dyDescent="0.25">
      <c r="B133" s="31">
        <v>132</v>
      </c>
      <c r="C133" s="8">
        <v>701029</v>
      </c>
      <c r="D133" s="13" t="s">
        <v>187</v>
      </c>
      <c r="E133" s="9" t="s">
        <v>68</v>
      </c>
      <c r="F133" s="12">
        <v>80</v>
      </c>
      <c r="G133" s="18">
        <v>0</v>
      </c>
      <c r="H133" s="32">
        <f t="shared" si="5"/>
        <v>0</v>
      </c>
    </row>
    <row r="134" spans="2:8" s="19" customFormat="1" ht="30" x14ac:dyDescent="0.25">
      <c r="B134" s="31">
        <v>133</v>
      </c>
      <c r="C134" s="8">
        <v>701039</v>
      </c>
      <c r="D134" s="13" t="s">
        <v>188</v>
      </c>
      <c r="E134" s="9" t="s">
        <v>68</v>
      </c>
      <c r="F134" s="28">
        <v>30000</v>
      </c>
      <c r="G134" s="18">
        <v>0</v>
      </c>
      <c r="H134" s="32">
        <f t="shared" si="5"/>
        <v>0</v>
      </c>
    </row>
    <row r="135" spans="2:8" s="19" customFormat="1" ht="30.75" thickBot="1" x14ac:dyDescent="0.3">
      <c r="B135" s="86">
        <v>134</v>
      </c>
      <c r="C135" s="87">
        <v>701023</v>
      </c>
      <c r="D135" s="88" t="s">
        <v>189</v>
      </c>
      <c r="E135" s="89" t="s">
        <v>68</v>
      </c>
      <c r="F135" s="90">
        <v>800</v>
      </c>
      <c r="G135" s="54">
        <v>0</v>
      </c>
      <c r="H135" s="91">
        <f t="shared" si="5"/>
        <v>0</v>
      </c>
    </row>
    <row r="136" spans="2:8" s="19" customFormat="1" ht="30.75" thickBot="1" x14ac:dyDescent="0.3">
      <c r="B136" s="92">
        <v>135</v>
      </c>
      <c r="C136" s="93">
        <v>701022</v>
      </c>
      <c r="D136" s="94" t="s">
        <v>190</v>
      </c>
      <c r="E136" s="95" t="s">
        <v>68</v>
      </c>
      <c r="F136" s="96">
        <v>1</v>
      </c>
      <c r="G136" s="97">
        <v>0</v>
      </c>
      <c r="H136" s="98">
        <f t="shared" si="5"/>
        <v>0</v>
      </c>
    </row>
    <row r="137" spans="2:8" s="19" customFormat="1" ht="30" x14ac:dyDescent="0.25">
      <c r="B137" s="99">
        <v>136</v>
      </c>
      <c r="C137" s="44">
        <v>701025</v>
      </c>
      <c r="D137" s="45" t="s">
        <v>191</v>
      </c>
      <c r="E137" s="58" t="s">
        <v>68</v>
      </c>
      <c r="F137" s="59">
        <v>1</v>
      </c>
      <c r="G137" s="47">
        <v>0</v>
      </c>
      <c r="H137" s="100">
        <f t="shared" si="5"/>
        <v>0</v>
      </c>
    </row>
    <row r="138" spans="2:8" s="19" customFormat="1" ht="30" x14ac:dyDescent="0.25">
      <c r="B138" s="31">
        <v>137</v>
      </c>
      <c r="C138" s="8">
        <v>701027</v>
      </c>
      <c r="D138" s="13" t="s">
        <v>192</v>
      </c>
      <c r="E138" s="9" t="s">
        <v>68</v>
      </c>
      <c r="F138" s="12">
        <v>1</v>
      </c>
      <c r="G138" s="18">
        <v>0</v>
      </c>
      <c r="H138" s="32">
        <f t="shared" si="5"/>
        <v>0</v>
      </c>
    </row>
    <row r="139" spans="2:8" s="19" customFormat="1" ht="15" x14ac:dyDescent="0.25">
      <c r="B139" s="31">
        <v>138</v>
      </c>
      <c r="C139" s="8">
        <v>701031</v>
      </c>
      <c r="D139" s="13" t="s">
        <v>193</v>
      </c>
      <c r="E139" s="9" t="s">
        <v>68</v>
      </c>
      <c r="F139" s="12">
        <v>1</v>
      </c>
      <c r="G139" s="18">
        <v>0</v>
      </c>
      <c r="H139" s="32">
        <f t="shared" si="5"/>
        <v>0</v>
      </c>
    </row>
    <row r="140" spans="2:8" s="19" customFormat="1" ht="30" x14ac:dyDescent="0.25">
      <c r="B140" s="31">
        <v>139</v>
      </c>
      <c r="C140" s="8">
        <v>703049</v>
      </c>
      <c r="D140" s="13" t="s">
        <v>194</v>
      </c>
      <c r="E140" s="9" t="s">
        <v>68</v>
      </c>
      <c r="F140" s="12">
        <v>1</v>
      </c>
      <c r="G140" s="18">
        <v>0</v>
      </c>
      <c r="H140" s="32">
        <f t="shared" si="5"/>
        <v>0</v>
      </c>
    </row>
    <row r="141" spans="2:8" s="19" customFormat="1" ht="15" x14ac:dyDescent="0.25">
      <c r="B141" s="31">
        <v>140</v>
      </c>
      <c r="C141" s="8">
        <v>701034</v>
      </c>
      <c r="D141" s="13" t="s">
        <v>196</v>
      </c>
      <c r="E141" s="9" t="s">
        <v>68</v>
      </c>
      <c r="F141" s="12">
        <v>1</v>
      </c>
      <c r="G141" s="18">
        <v>0</v>
      </c>
      <c r="H141" s="32">
        <f t="shared" si="5"/>
        <v>0</v>
      </c>
    </row>
    <row r="142" spans="2:8" s="19" customFormat="1" ht="30" x14ac:dyDescent="0.25">
      <c r="B142" s="31">
        <v>141</v>
      </c>
      <c r="C142" s="8">
        <v>701035</v>
      </c>
      <c r="D142" s="13" t="s">
        <v>195</v>
      </c>
      <c r="E142" s="9" t="s">
        <v>68</v>
      </c>
      <c r="F142" s="12">
        <v>1</v>
      </c>
      <c r="G142" s="18">
        <v>0</v>
      </c>
      <c r="H142" s="32">
        <f t="shared" si="5"/>
        <v>0</v>
      </c>
    </row>
    <row r="143" spans="2:8" s="19" customFormat="1" ht="15" x14ac:dyDescent="0.25">
      <c r="B143" s="31">
        <v>142</v>
      </c>
      <c r="C143" s="8">
        <v>701036</v>
      </c>
      <c r="D143" s="13" t="s">
        <v>197</v>
      </c>
      <c r="E143" s="9" t="s">
        <v>68</v>
      </c>
      <c r="F143" s="12">
        <v>1</v>
      </c>
      <c r="G143" s="18">
        <v>0</v>
      </c>
      <c r="H143" s="32">
        <f t="shared" si="5"/>
        <v>0</v>
      </c>
    </row>
    <row r="144" spans="2:8" s="19" customFormat="1" ht="30" x14ac:dyDescent="0.25">
      <c r="B144" s="31">
        <v>143</v>
      </c>
      <c r="C144" s="8">
        <v>701037</v>
      </c>
      <c r="D144" s="13" t="s">
        <v>198</v>
      </c>
      <c r="E144" s="9" t="s">
        <v>68</v>
      </c>
      <c r="F144" s="12">
        <v>1</v>
      </c>
      <c r="G144" s="18">
        <v>0</v>
      </c>
      <c r="H144" s="32">
        <f t="shared" si="5"/>
        <v>0</v>
      </c>
    </row>
    <row r="145" spans="2:8" s="19" customFormat="1" ht="30" x14ac:dyDescent="0.25">
      <c r="B145" s="31">
        <v>144</v>
      </c>
      <c r="C145" s="8">
        <v>701001</v>
      </c>
      <c r="D145" s="13" t="s">
        <v>199</v>
      </c>
      <c r="E145" s="9" t="s">
        <v>68</v>
      </c>
      <c r="F145" s="12">
        <v>200</v>
      </c>
      <c r="G145" s="18">
        <v>0</v>
      </c>
      <c r="H145" s="66">
        <f>G145*F145</f>
        <v>0</v>
      </c>
    </row>
    <row r="146" spans="2:8" s="19" customFormat="1" ht="15" x14ac:dyDescent="0.25">
      <c r="B146" s="31">
        <v>145</v>
      </c>
      <c r="C146" s="22">
        <v>1799016</v>
      </c>
      <c r="D146" s="23" t="s">
        <v>111</v>
      </c>
      <c r="E146" s="24" t="s">
        <v>108</v>
      </c>
      <c r="F146" s="24">
        <v>20</v>
      </c>
      <c r="G146" s="18">
        <v>0</v>
      </c>
      <c r="H146" s="32">
        <f t="shared" si="5"/>
        <v>0</v>
      </c>
    </row>
    <row r="147" spans="2:8" s="19" customFormat="1" ht="15" x14ac:dyDescent="0.25">
      <c r="B147" s="31">
        <v>146</v>
      </c>
      <c r="C147" s="8">
        <v>1703022</v>
      </c>
      <c r="D147" s="17" t="s">
        <v>142</v>
      </c>
      <c r="E147" s="9" t="s">
        <v>66</v>
      </c>
      <c r="F147" s="12">
        <v>40</v>
      </c>
      <c r="G147" s="18">
        <v>0</v>
      </c>
      <c r="H147" s="32">
        <f t="shared" si="5"/>
        <v>0</v>
      </c>
    </row>
    <row r="148" spans="2:8" s="19" customFormat="1" ht="15" x14ac:dyDescent="0.25">
      <c r="B148" s="31">
        <v>147</v>
      </c>
      <c r="C148" s="8">
        <v>1704012</v>
      </c>
      <c r="D148" s="13" t="s">
        <v>59</v>
      </c>
      <c r="E148" s="9" t="s">
        <v>66</v>
      </c>
      <c r="F148" s="12">
        <v>1</v>
      </c>
      <c r="G148" s="4">
        <v>0</v>
      </c>
      <c r="H148" s="66">
        <f t="shared" si="5"/>
        <v>0</v>
      </c>
    </row>
    <row r="149" spans="2:8" s="19" customFormat="1" ht="15" x14ac:dyDescent="0.25">
      <c r="B149" s="31">
        <v>148</v>
      </c>
      <c r="C149" s="8">
        <v>1703044</v>
      </c>
      <c r="D149" s="13" t="s">
        <v>60</v>
      </c>
      <c r="E149" s="9" t="s">
        <v>8</v>
      </c>
      <c r="F149" s="12">
        <v>1</v>
      </c>
      <c r="G149" s="4">
        <v>0</v>
      </c>
      <c r="H149" s="66">
        <f t="shared" si="5"/>
        <v>0</v>
      </c>
    </row>
    <row r="150" spans="2:8" s="19" customFormat="1" ht="15" x14ac:dyDescent="0.25">
      <c r="B150" s="31">
        <v>149</v>
      </c>
      <c r="C150" s="8">
        <v>1704012</v>
      </c>
      <c r="D150" s="13" t="s">
        <v>61</v>
      </c>
      <c r="E150" s="9" t="s">
        <v>66</v>
      </c>
      <c r="F150" s="12">
        <v>4</v>
      </c>
      <c r="G150" s="4">
        <v>0</v>
      </c>
      <c r="H150" s="66">
        <f t="shared" si="5"/>
        <v>0</v>
      </c>
    </row>
    <row r="151" spans="2:8" s="19" customFormat="1" ht="15" x14ac:dyDescent="0.25">
      <c r="B151" s="31">
        <v>150</v>
      </c>
      <c r="C151" s="8">
        <v>1799004</v>
      </c>
      <c r="D151" s="13" t="s">
        <v>115</v>
      </c>
      <c r="E151" s="9" t="s">
        <v>66</v>
      </c>
      <c r="F151" s="12">
        <v>30</v>
      </c>
      <c r="G151" s="4">
        <v>0</v>
      </c>
      <c r="H151" s="66">
        <f t="shared" si="5"/>
        <v>0</v>
      </c>
    </row>
    <row r="152" spans="2:8" s="19" customFormat="1" ht="30.75" customHeight="1" x14ac:dyDescent="0.25">
      <c r="B152" s="101"/>
      <c r="C152" s="102"/>
      <c r="D152" s="103"/>
      <c r="E152" s="104"/>
      <c r="F152" s="104"/>
      <c r="G152" s="29" t="s">
        <v>114</v>
      </c>
      <c r="H152" s="105">
        <f>SUM(H2:H151)</f>
        <v>0</v>
      </c>
    </row>
    <row r="153" spans="2:8" s="19" customFormat="1" ht="30.75" customHeight="1" x14ac:dyDescent="0.25">
      <c r="B153" s="101"/>
      <c r="C153" s="102"/>
      <c r="D153" s="103"/>
      <c r="E153" s="104"/>
      <c r="F153" s="104"/>
      <c r="G153" s="30" t="s">
        <v>119</v>
      </c>
      <c r="H153" s="106">
        <f>H154-H152</f>
        <v>0</v>
      </c>
    </row>
    <row r="154" spans="2:8" s="19" customFormat="1" ht="29.25" customHeight="1" thickBot="1" x14ac:dyDescent="0.3">
      <c r="B154" s="107"/>
      <c r="C154" s="108"/>
      <c r="D154" s="109"/>
      <c r="E154" s="110"/>
      <c r="F154" s="110"/>
      <c r="G154" s="111" t="s">
        <v>80</v>
      </c>
      <c r="H154" s="112">
        <f>H152*1.17</f>
        <v>0</v>
      </c>
    </row>
  </sheetData>
  <sortState ref="B3:I138">
    <sortCondition ref="D3:D138"/>
  </sortState>
  <pageMargins left="0.39370078740157483" right="0.39370078740157483" top="0.39370078740157483" bottom="0.39370078740157483" header="0.39370078740157483" footer="0.39370078740157483"/>
  <pageSetup paperSize="9" orientation="landscape" cellComments="asDisplayed" r:id="rId1"/>
  <headerFooter differentFirst="1" scaleWithDoc="0">
    <oddHeader xml:space="preserve">&amp;Rמס"ד מק"ט עירייה  תיאור המוצר  יחידת מידה  כמות שנתית חזויה   מחיר ליחידה   מחיר סה"כ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186"/>
  <sheetViews>
    <sheetView rightToLeft="1" tabSelected="1" topLeftCell="A10" zoomScale="90" zoomScaleNormal="90" workbookViewId="0">
      <selection activeCell="E17" sqref="E17"/>
    </sheetView>
  </sheetViews>
  <sheetFormatPr defaultRowHeight="14.25" x14ac:dyDescent="0.2"/>
  <cols>
    <col min="1" max="1" width="5.125" style="25" customWidth="1"/>
    <col min="2" max="2" width="9.125" style="15" customWidth="1"/>
    <col min="3" max="3" width="67.5" style="16" customWidth="1"/>
    <col min="4" max="4" width="10" customWidth="1"/>
    <col min="5" max="5" width="11.75" customWidth="1"/>
    <col min="6" max="6" width="20.375" style="3" customWidth="1"/>
    <col min="7" max="7" width="22.125" style="3" customWidth="1"/>
  </cols>
  <sheetData>
    <row r="1" spans="1:8" ht="15" x14ac:dyDescent="0.25">
      <c r="A1" s="144"/>
      <c r="B1" s="145" t="s">
        <v>206</v>
      </c>
      <c r="C1" s="146"/>
      <c r="D1" s="147"/>
      <c r="E1" s="147"/>
      <c r="F1" s="148" t="s">
        <v>209</v>
      </c>
      <c r="G1" s="149"/>
    </row>
    <row r="2" spans="1:8" ht="15" x14ac:dyDescent="0.25">
      <c r="B2" s="150"/>
      <c r="C2" s="35"/>
      <c r="D2" s="2"/>
      <c r="E2" s="2"/>
      <c r="F2" s="36" t="s">
        <v>208</v>
      </c>
      <c r="G2" s="151"/>
    </row>
    <row r="3" spans="1:8" ht="24" customHeight="1" thickBot="1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34.9" customHeight="1" x14ac:dyDescent="0.2">
      <c r="A4" s="152" t="s">
        <v>113</v>
      </c>
      <c r="B4" s="133" t="s">
        <v>72</v>
      </c>
      <c r="C4" s="134" t="s">
        <v>62</v>
      </c>
      <c r="D4" s="134" t="s">
        <v>63</v>
      </c>
      <c r="E4" s="134" t="s">
        <v>64</v>
      </c>
      <c r="F4" s="135" t="s">
        <v>65</v>
      </c>
      <c r="G4" s="135" t="s">
        <v>79</v>
      </c>
      <c r="H4" s="2"/>
    </row>
    <row r="5" spans="1:8" ht="35.1" customHeight="1" x14ac:dyDescent="0.25">
      <c r="A5" s="116">
        <v>1</v>
      </c>
      <c r="B5" s="116">
        <v>1702003</v>
      </c>
      <c r="C5" s="117" t="s">
        <v>0</v>
      </c>
      <c r="D5" s="118" t="s">
        <v>1</v>
      </c>
      <c r="E5" s="118">
        <v>1</v>
      </c>
      <c r="F5" s="119">
        <v>0</v>
      </c>
      <c r="G5" s="119">
        <f t="shared" ref="G5" si="0">E5*F5</f>
        <v>0</v>
      </c>
      <c r="H5" s="2"/>
    </row>
    <row r="6" spans="1:8" ht="35.1" customHeight="1" x14ac:dyDescent="0.25">
      <c r="A6" s="116">
        <v>2</v>
      </c>
      <c r="B6" s="120">
        <v>1702005</v>
      </c>
      <c r="C6" s="117" t="s">
        <v>118</v>
      </c>
      <c r="D6" s="121" t="s">
        <v>6</v>
      </c>
      <c r="E6" s="122">
        <v>2</v>
      </c>
      <c r="F6" s="119">
        <v>0</v>
      </c>
      <c r="G6" s="119">
        <f t="shared" ref="G6:G29" si="1">E6*F6</f>
        <v>0</v>
      </c>
      <c r="H6" s="2"/>
    </row>
    <row r="7" spans="1:8" ht="35.1" customHeight="1" x14ac:dyDescent="0.25">
      <c r="A7" s="116">
        <v>3</v>
      </c>
      <c r="B7" s="116">
        <v>1703001</v>
      </c>
      <c r="C7" s="117" t="s">
        <v>225</v>
      </c>
      <c r="D7" s="117" t="s">
        <v>2</v>
      </c>
      <c r="E7" s="123">
        <v>2000</v>
      </c>
      <c r="F7" s="119">
        <v>0</v>
      </c>
      <c r="G7" s="119">
        <f t="shared" si="1"/>
        <v>0</v>
      </c>
    </row>
    <row r="8" spans="1:8" ht="35.1" customHeight="1" x14ac:dyDescent="0.25">
      <c r="A8" s="116">
        <v>4</v>
      </c>
      <c r="B8" s="116">
        <v>705009</v>
      </c>
      <c r="C8" s="117" t="s">
        <v>21</v>
      </c>
      <c r="D8" s="121" t="s">
        <v>8</v>
      </c>
      <c r="E8" s="122">
        <v>1</v>
      </c>
      <c r="F8" s="119">
        <v>0</v>
      </c>
      <c r="G8" s="119">
        <f t="shared" si="1"/>
        <v>0</v>
      </c>
    </row>
    <row r="9" spans="1:8" ht="35.1" customHeight="1" x14ac:dyDescent="0.25">
      <c r="A9" s="116">
        <v>5</v>
      </c>
      <c r="B9" s="116">
        <v>1703038</v>
      </c>
      <c r="C9" s="117" t="s">
        <v>23</v>
      </c>
      <c r="D9" s="121" t="s">
        <v>24</v>
      </c>
      <c r="E9" s="122">
        <v>50</v>
      </c>
      <c r="F9" s="119">
        <v>0</v>
      </c>
      <c r="G9" s="119">
        <f t="shared" si="1"/>
        <v>0</v>
      </c>
    </row>
    <row r="10" spans="1:8" ht="35.1" customHeight="1" x14ac:dyDescent="0.25">
      <c r="A10" s="116">
        <v>6</v>
      </c>
      <c r="B10" s="116">
        <v>601104</v>
      </c>
      <c r="C10" s="117" t="s">
        <v>25</v>
      </c>
      <c r="D10" s="121" t="s">
        <v>27</v>
      </c>
      <c r="E10" s="122">
        <v>1</v>
      </c>
      <c r="F10" s="119">
        <v>0</v>
      </c>
      <c r="G10" s="119">
        <f t="shared" si="1"/>
        <v>0</v>
      </c>
    </row>
    <row r="11" spans="1:8" ht="35.1" customHeight="1" x14ac:dyDescent="0.25">
      <c r="A11" s="116">
        <v>7</v>
      </c>
      <c r="B11" s="124">
        <v>1799019</v>
      </c>
      <c r="C11" s="125" t="s">
        <v>120</v>
      </c>
      <c r="D11" s="118" t="s">
        <v>27</v>
      </c>
      <c r="E11" s="118">
        <v>10</v>
      </c>
      <c r="F11" s="119">
        <v>0</v>
      </c>
      <c r="G11" s="119">
        <f t="shared" si="1"/>
        <v>0</v>
      </c>
    </row>
    <row r="12" spans="1:8" ht="35.1" customHeight="1" x14ac:dyDescent="0.25">
      <c r="A12" s="116">
        <v>8</v>
      </c>
      <c r="B12" s="116">
        <v>1706012</v>
      </c>
      <c r="C12" s="117" t="s">
        <v>26</v>
      </c>
      <c r="D12" s="121" t="s">
        <v>27</v>
      </c>
      <c r="E12" s="122">
        <v>1</v>
      </c>
      <c r="F12" s="119">
        <v>0</v>
      </c>
      <c r="G12" s="119">
        <f t="shared" si="1"/>
        <v>0</v>
      </c>
    </row>
    <row r="13" spans="1:8" ht="35.1" customHeight="1" x14ac:dyDescent="0.25">
      <c r="A13" s="116">
        <v>9</v>
      </c>
      <c r="B13" s="116">
        <v>703028</v>
      </c>
      <c r="C13" s="117" t="s">
        <v>28</v>
      </c>
      <c r="D13" s="121" t="s">
        <v>8</v>
      </c>
      <c r="E13" s="122">
        <v>200</v>
      </c>
      <c r="F13" s="119">
        <v>0</v>
      </c>
      <c r="G13" s="119">
        <f t="shared" si="1"/>
        <v>0</v>
      </c>
    </row>
    <row r="14" spans="1:8" ht="35.1" customHeight="1" x14ac:dyDescent="0.25">
      <c r="A14" s="116">
        <v>10</v>
      </c>
      <c r="B14" s="126">
        <v>1703005</v>
      </c>
      <c r="C14" s="127" t="s">
        <v>226</v>
      </c>
      <c r="D14" s="128" t="s">
        <v>39</v>
      </c>
      <c r="E14" s="128">
        <v>60</v>
      </c>
      <c r="F14" s="119">
        <v>0</v>
      </c>
      <c r="G14" s="119">
        <f t="shared" si="1"/>
        <v>0</v>
      </c>
    </row>
    <row r="15" spans="1:8" ht="29.25" customHeight="1" x14ac:dyDescent="0.25">
      <c r="A15" s="116">
        <v>11</v>
      </c>
      <c r="B15" s="116">
        <v>1703039</v>
      </c>
      <c r="C15" s="117" t="s">
        <v>121</v>
      </c>
      <c r="D15" s="121" t="s">
        <v>2</v>
      </c>
      <c r="E15" s="122">
        <v>1</v>
      </c>
      <c r="F15" s="119">
        <v>0</v>
      </c>
      <c r="G15" s="119">
        <f t="shared" si="1"/>
        <v>0</v>
      </c>
    </row>
    <row r="16" spans="1:8" ht="35.1" customHeight="1" x14ac:dyDescent="0.25">
      <c r="A16" s="116">
        <v>12</v>
      </c>
      <c r="B16" s="116">
        <v>1702014</v>
      </c>
      <c r="C16" s="117" t="s">
        <v>29</v>
      </c>
      <c r="D16" s="121" t="s">
        <v>6</v>
      </c>
      <c r="E16" s="122">
        <v>3</v>
      </c>
      <c r="F16" s="119">
        <v>0</v>
      </c>
      <c r="G16" s="119">
        <f t="shared" si="1"/>
        <v>0</v>
      </c>
    </row>
    <row r="17" spans="1:7" ht="32.25" customHeight="1" thickBot="1" x14ac:dyDescent="0.3">
      <c r="A17" s="116">
        <v>13</v>
      </c>
      <c r="B17" s="116">
        <v>1799021</v>
      </c>
      <c r="C17" s="117" t="s">
        <v>81</v>
      </c>
      <c r="D17" s="121" t="s">
        <v>66</v>
      </c>
      <c r="E17" s="122">
        <v>800</v>
      </c>
      <c r="F17" s="119">
        <v>0</v>
      </c>
      <c r="G17" s="119">
        <f t="shared" si="1"/>
        <v>0</v>
      </c>
    </row>
    <row r="18" spans="1:7" ht="35.1" customHeight="1" x14ac:dyDescent="0.2">
      <c r="A18" s="155" t="s">
        <v>200</v>
      </c>
      <c r="B18" s="155"/>
      <c r="C18" s="155"/>
      <c r="D18" s="155"/>
      <c r="E18" s="155"/>
      <c r="F18" s="155"/>
      <c r="G18" s="155"/>
    </row>
    <row r="19" spans="1:7" ht="35.1" customHeight="1" x14ac:dyDescent="0.2">
      <c r="A19" s="153" t="s">
        <v>113</v>
      </c>
      <c r="B19" s="7" t="s">
        <v>72</v>
      </c>
      <c r="C19" s="5" t="s">
        <v>62</v>
      </c>
      <c r="D19" s="5" t="s">
        <v>63</v>
      </c>
      <c r="E19" s="5" t="s">
        <v>64</v>
      </c>
      <c r="F19" s="6" t="s">
        <v>65</v>
      </c>
      <c r="G19" s="6" t="s">
        <v>79</v>
      </c>
    </row>
    <row r="20" spans="1:7" ht="35.1" customHeight="1" x14ac:dyDescent="0.25">
      <c r="A20" s="116">
        <v>14</v>
      </c>
      <c r="B20" s="116">
        <v>1799022</v>
      </c>
      <c r="C20" s="117" t="s">
        <v>82</v>
      </c>
      <c r="D20" s="121" t="s">
        <v>66</v>
      </c>
      <c r="E20" s="122">
        <v>10</v>
      </c>
      <c r="F20" s="119">
        <v>0</v>
      </c>
      <c r="G20" s="119">
        <f t="shared" si="1"/>
        <v>0</v>
      </c>
    </row>
    <row r="21" spans="1:7" ht="35.1" customHeight="1" x14ac:dyDescent="0.25">
      <c r="A21" s="116">
        <v>15</v>
      </c>
      <c r="B21" s="116">
        <v>1799023</v>
      </c>
      <c r="C21" s="117" t="s">
        <v>83</v>
      </c>
      <c r="D21" s="121" t="s">
        <v>66</v>
      </c>
      <c r="E21" s="122">
        <v>60</v>
      </c>
      <c r="F21" s="119">
        <v>0</v>
      </c>
      <c r="G21" s="119">
        <f t="shared" si="1"/>
        <v>0</v>
      </c>
    </row>
    <row r="22" spans="1:7" ht="35.1" customHeight="1" x14ac:dyDescent="0.25">
      <c r="A22" s="116">
        <v>16</v>
      </c>
      <c r="B22" s="116">
        <v>799006</v>
      </c>
      <c r="C22" s="117" t="s">
        <v>3</v>
      </c>
      <c r="D22" s="121" t="s">
        <v>66</v>
      </c>
      <c r="E22" s="122">
        <v>220</v>
      </c>
      <c r="F22" s="119">
        <v>0</v>
      </c>
      <c r="G22" s="119">
        <f t="shared" si="1"/>
        <v>0</v>
      </c>
    </row>
    <row r="23" spans="1:7" ht="35.1" customHeight="1" x14ac:dyDescent="0.25">
      <c r="A23" s="116">
        <v>17</v>
      </c>
      <c r="B23" s="116">
        <v>601072</v>
      </c>
      <c r="C23" s="117" t="s">
        <v>167</v>
      </c>
      <c r="D23" s="121" t="s">
        <v>4</v>
      </c>
      <c r="E23" s="122">
        <v>1300</v>
      </c>
      <c r="F23" s="119">
        <v>0</v>
      </c>
      <c r="G23" s="119">
        <f t="shared" si="1"/>
        <v>0</v>
      </c>
    </row>
    <row r="24" spans="1:7" ht="35.1" customHeight="1" x14ac:dyDescent="0.25">
      <c r="A24" s="116">
        <v>18</v>
      </c>
      <c r="B24" s="116">
        <v>601071</v>
      </c>
      <c r="C24" s="117" t="s">
        <v>122</v>
      </c>
      <c r="D24" s="121" t="s">
        <v>4</v>
      </c>
      <c r="E24" s="122">
        <v>2000</v>
      </c>
      <c r="F24" s="119">
        <v>0</v>
      </c>
      <c r="G24" s="119">
        <f t="shared" si="1"/>
        <v>0</v>
      </c>
    </row>
    <row r="25" spans="1:7" ht="35.1" customHeight="1" x14ac:dyDescent="0.25">
      <c r="A25" s="116">
        <v>19</v>
      </c>
      <c r="B25" s="124">
        <v>601109</v>
      </c>
      <c r="C25" s="125" t="s">
        <v>168</v>
      </c>
      <c r="D25" s="118" t="s">
        <v>68</v>
      </c>
      <c r="E25" s="118">
        <v>20</v>
      </c>
      <c r="F25" s="119">
        <v>0</v>
      </c>
      <c r="G25" s="119">
        <f t="shared" si="1"/>
        <v>0</v>
      </c>
    </row>
    <row r="26" spans="1:7" ht="35.1" customHeight="1" x14ac:dyDescent="0.25">
      <c r="A26" s="116">
        <v>20</v>
      </c>
      <c r="B26" s="124">
        <v>601112</v>
      </c>
      <c r="C26" s="129" t="s">
        <v>165</v>
      </c>
      <c r="D26" s="118" t="s">
        <v>68</v>
      </c>
      <c r="E26" s="118">
        <v>1</v>
      </c>
      <c r="F26" s="119">
        <v>0</v>
      </c>
      <c r="G26" s="119">
        <f t="shared" si="1"/>
        <v>0</v>
      </c>
    </row>
    <row r="27" spans="1:7" ht="35.1" customHeight="1" x14ac:dyDescent="0.25">
      <c r="A27" s="116">
        <v>21</v>
      </c>
      <c r="B27" s="116">
        <v>601095</v>
      </c>
      <c r="C27" s="117" t="s">
        <v>164</v>
      </c>
      <c r="D27" s="121" t="s">
        <v>4</v>
      </c>
      <c r="E27" s="122">
        <v>10</v>
      </c>
      <c r="F27" s="119">
        <v>0</v>
      </c>
      <c r="G27" s="119">
        <f t="shared" si="1"/>
        <v>0</v>
      </c>
    </row>
    <row r="28" spans="1:7" ht="35.1" customHeight="1" x14ac:dyDescent="0.25">
      <c r="A28" s="116">
        <v>22</v>
      </c>
      <c r="B28" s="116">
        <v>601097</v>
      </c>
      <c r="C28" s="117" t="s">
        <v>227</v>
      </c>
      <c r="D28" s="121" t="s">
        <v>67</v>
      </c>
      <c r="E28" s="122">
        <v>10</v>
      </c>
      <c r="F28" s="119">
        <v>0</v>
      </c>
      <c r="G28" s="119">
        <f t="shared" si="1"/>
        <v>0</v>
      </c>
    </row>
    <row r="29" spans="1:7" ht="35.1" customHeight="1" x14ac:dyDescent="0.25">
      <c r="A29" s="116">
        <v>23</v>
      </c>
      <c r="B29" s="116">
        <v>601082</v>
      </c>
      <c r="C29" s="117" t="s">
        <v>123</v>
      </c>
      <c r="D29" s="122" t="s">
        <v>67</v>
      </c>
      <c r="E29" s="122">
        <v>5</v>
      </c>
      <c r="F29" s="119">
        <v>0</v>
      </c>
      <c r="G29" s="119">
        <f t="shared" si="1"/>
        <v>0</v>
      </c>
    </row>
    <row r="30" spans="1:7" ht="35.1" customHeight="1" x14ac:dyDescent="0.25">
      <c r="A30" s="116">
        <v>24</v>
      </c>
      <c r="B30" s="116">
        <v>601083</v>
      </c>
      <c r="C30" s="117" t="s">
        <v>5</v>
      </c>
      <c r="D30" s="121" t="s">
        <v>68</v>
      </c>
      <c r="E30" s="122">
        <v>50</v>
      </c>
      <c r="F30" s="119">
        <v>0</v>
      </c>
      <c r="G30" s="119">
        <f t="shared" ref="G30:G65" si="2">E30*F30</f>
        <v>0</v>
      </c>
    </row>
    <row r="31" spans="1:7" ht="35.1" customHeight="1" x14ac:dyDescent="0.25">
      <c r="A31" s="116">
        <v>25</v>
      </c>
      <c r="B31" s="124">
        <v>601106</v>
      </c>
      <c r="C31" s="125" t="s">
        <v>92</v>
      </c>
      <c r="D31" s="118" t="s">
        <v>68</v>
      </c>
      <c r="E31" s="118">
        <v>5</v>
      </c>
      <c r="F31" s="119">
        <v>0</v>
      </c>
      <c r="G31" s="119">
        <f t="shared" si="2"/>
        <v>0</v>
      </c>
    </row>
    <row r="32" spans="1:7" ht="35.1" customHeight="1" x14ac:dyDescent="0.25">
      <c r="A32" s="116">
        <v>26</v>
      </c>
      <c r="B32" s="124">
        <v>601009</v>
      </c>
      <c r="C32" s="125" t="s">
        <v>75</v>
      </c>
      <c r="D32" s="118" t="s">
        <v>66</v>
      </c>
      <c r="E32" s="118">
        <v>126</v>
      </c>
      <c r="F32" s="119">
        <v>0</v>
      </c>
      <c r="G32" s="119">
        <f t="shared" si="2"/>
        <v>0</v>
      </c>
    </row>
    <row r="33" spans="1:7" ht="35.1" customHeight="1" thickBot="1" x14ac:dyDescent="0.3">
      <c r="A33" s="116">
        <v>27</v>
      </c>
      <c r="B33" s="124">
        <v>601011</v>
      </c>
      <c r="C33" s="125" t="s">
        <v>93</v>
      </c>
      <c r="D33" s="118" t="s">
        <v>108</v>
      </c>
      <c r="E33" s="118">
        <v>128</v>
      </c>
      <c r="F33" s="119">
        <v>0</v>
      </c>
      <c r="G33" s="119">
        <f t="shared" si="2"/>
        <v>0</v>
      </c>
    </row>
    <row r="34" spans="1:7" ht="35.1" customHeight="1" x14ac:dyDescent="0.2">
      <c r="A34" s="155" t="s">
        <v>200</v>
      </c>
      <c r="B34" s="155"/>
      <c r="C34" s="155"/>
      <c r="D34" s="155"/>
      <c r="E34" s="155"/>
      <c r="F34" s="155"/>
      <c r="G34" s="155"/>
    </row>
    <row r="35" spans="1:7" ht="35.1" customHeight="1" x14ac:dyDescent="0.2">
      <c r="A35" s="153" t="s">
        <v>113</v>
      </c>
      <c r="B35" s="7" t="s">
        <v>72</v>
      </c>
      <c r="C35" s="5" t="s">
        <v>62</v>
      </c>
      <c r="D35" s="5" t="s">
        <v>63</v>
      </c>
      <c r="E35" s="5" t="s">
        <v>64</v>
      </c>
      <c r="F35" s="6" t="s">
        <v>65</v>
      </c>
      <c r="G35" s="6" t="s">
        <v>79</v>
      </c>
    </row>
    <row r="36" spans="1:7" ht="35.1" customHeight="1" x14ac:dyDescent="0.25">
      <c r="A36" s="116">
        <v>28</v>
      </c>
      <c r="B36" s="116">
        <v>601053</v>
      </c>
      <c r="C36" s="117" t="s">
        <v>235</v>
      </c>
      <c r="D36" s="121" t="s">
        <v>68</v>
      </c>
      <c r="E36" s="122">
        <v>90</v>
      </c>
      <c r="F36" s="119">
        <v>0</v>
      </c>
      <c r="G36" s="119">
        <f t="shared" si="2"/>
        <v>0</v>
      </c>
    </row>
    <row r="37" spans="1:7" ht="35.1" customHeight="1" x14ac:dyDescent="0.25">
      <c r="A37" s="116">
        <v>29</v>
      </c>
      <c r="B37" s="124">
        <v>601098</v>
      </c>
      <c r="C37" s="125" t="s">
        <v>253</v>
      </c>
      <c r="D37" s="118" t="s">
        <v>68</v>
      </c>
      <c r="E37" s="118">
        <v>750</v>
      </c>
      <c r="F37" s="119">
        <v>0</v>
      </c>
      <c r="G37" s="119">
        <f t="shared" si="2"/>
        <v>0</v>
      </c>
    </row>
    <row r="38" spans="1:7" ht="35.1" customHeight="1" x14ac:dyDescent="0.25">
      <c r="A38" s="116">
        <v>30</v>
      </c>
      <c r="B38" s="116">
        <v>302007</v>
      </c>
      <c r="C38" s="117" t="s">
        <v>84</v>
      </c>
      <c r="D38" s="121" t="s">
        <v>68</v>
      </c>
      <c r="E38" s="122">
        <v>1</v>
      </c>
      <c r="F38" s="119">
        <v>0</v>
      </c>
      <c r="G38" s="119">
        <f t="shared" si="2"/>
        <v>0</v>
      </c>
    </row>
    <row r="39" spans="1:7" ht="35.1" customHeight="1" x14ac:dyDescent="0.25">
      <c r="A39" s="116">
        <v>31</v>
      </c>
      <c r="B39" s="116">
        <v>3012004</v>
      </c>
      <c r="C39" s="117" t="s">
        <v>30</v>
      </c>
      <c r="D39" s="122" t="s">
        <v>68</v>
      </c>
      <c r="E39" s="122">
        <v>371</v>
      </c>
      <c r="F39" s="119">
        <v>0</v>
      </c>
      <c r="G39" s="119">
        <f t="shared" si="2"/>
        <v>0</v>
      </c>
    </row>
    <row r="40" spans="1:7" ht="35.1" customHeight="1" x14ac:dyDescent="0.25">
      <c r="A40" s="116">
        <v>32</v>
      </c>
      <c r="B40" s="116">
        <v>3012008</v>
      </c>
      <c r="C40" s="117" t="s">
        <v>228</v>
      </c>
      <c r="D40" s="121" t="s">
        <v>68</v>
      </c>
      <c r="E40" s="122">
        <v>1</v>
      </c>
      <c r="F40" s="119">
        <v>0</v>
      </c>
      <c r="G40" s="119">
        <f t="shared" si="2"/>
        <v>0</v>
      </c>
    </row>
    <row r="41" spans="1:7" ht="35.1" customHeight="1" x14ac:dyDescent="0.25">
      <c r="A41" s="116">
        <v>33</v>
      </c>
      <c r="B41" s="116">
        <v>3012016</v>
      </c>
      <c r="C41" s="117" t="s">
        <v>257</v>
      </c>
      <c r="D41" s="121" t="s">
        <v>68</v>
      </c>
      <c r="E41" s="122">
        <v>80</v>
      </c>
      <c r="F41" s="119">
        <v>0</v>
      </c>
      <c r="G41" s="119">
        <f t="shared" si="2"/>
        <v>0</v>
      </c>
    </row>
    <row r="42" spans="1:7" ht="35.1" customHeight="1" x14ac:dyDescent="0.25">
      <c r="A42" s="116">
        <v>34</v>
      </c>
      <c r="B42" s="116">
        <v>705010</v>
      </c>
      <c r="C42" s="117" t="s">
        <v>128</v>
      </c>
      <c r="D42" s="122" t="s">
        <v>68</v>
      </c>
      <c r="E42" s="122">
        <v>800</v>
      </c>
      <c r="F42" s="119">
        <v>0</v>
      </c>
      <c r="G42" s="119">
        <f t="shared" si="2"/>
        <v>0</v>
      </c>
    </row>
    <row r="43" spans="1:7" ht="35.1" customHeight="1" x14ac:dyDescent="0.25">
      <c r="A43" s="116">
        <v>35</v>
      </c>
      <c r="B43" s="126">
        <v>601114</v>
      </c>
      <c r="C43" s="127" t="s">
        <v>255</v>
      </c>
      <c r="D43" s="128" t="s">
        <v>68</v>
      </c>
      <c r="E43" s="128">
        <v>5</v>
      </c>
      <c r="F43" s="119">
        <v>0</v>
      </c>
      <c r="G43" s="119">
        <f t="shared" si="2"/>
        <v>0</v>
      </c>
    </row>
    <row r="44" spans="1:7" ht="35.1" customHeight="1" x14ac:dyDescent="0.25">
      <c r="A44" s="116">
        <v>36</v>
      </c>
      <c r="B44" s="124">
        <v>703055</v>
      </c>
      <c r="C44" s="125" t="s">
        <v>256</v>
      </c>
      <c r="D44" s="118" t="s">
        <v>66</v>
      </c>
      <c r="E44" s="118">
        <v>1</v>
      </c>
      <c r="F44" s="119">
        <v>0</v>
      </c>
      <c r="G44" s="119">
        <f t="shared" si="2"/>
        <v>0</v>
      </c>
    </row>
    <row r="45" spans="1:7" ht="35.1" customHeight="1" x14ac:dyDescent="0.25">
      <c r="A45" s="116">
        <v>37</v>
      </c>
      <c r="B45" s="116">
        <v>1799024</v>
      </c>
      <c r="C45" s="117" t="s">
        <v>124</v>
      </c>
      <c r="D45" s="121" t="s">
        <v>66</v>
      </c>
      <c r="E45" s="122">
        <v>1</v>
      </c>
      <c r="F45" s="119">
        <v>0</v>
      </c>
      <c r="G45" s="119">
        <f t="shared" si="2"/>
        <v>0</v>
      </c>
    </row>
    <row r="46" spans="1:7" ht="24.95" customHeight="1" x14ac:dyDescent="0.25">
      <c r="A46" s="116">
        <v>38</v>
      </c>
      <c r="B46" s="124">
        <v>702032</v>
      </c>
      <c r="C46" s="125" t="s">
        <v>97</v>
      </c>
      <c r="D46" s="118" t="s">
        <v>66</v>
      </c>
      <c r="E46" s="118">
        <v>1</v>
      </c>
      <c r="F46" s="119">
        <v>0</v>
      </c>
      <c r="G46" s="119">
        <f t="shared" si="2"/>
        <v>0</v>
      </c>
    </row>
    <row r="47" spans="1:7" ht="24.95" customHeight="1" x14ac:dyDescent="0.25">
      <c r="A47" s="116">
        <v>39</v>
      </c>
      <c r="B47" s="116">
        <v>702023</v>
      </c>
      <c r="C47" s="117" t="s">
        <v>125</v>
      </c>
      <c r="D47" s="122" t="s">
        <v>66</v>
      </c>
      <c r="E47" s="122">
        <v>80</v>
      </c>
      <c r="F47" s="119">
        <v>0</v>
      </c>
      <c r="G47" s="119">
        <f t="shared" si="2"/>
        <v>0</v>
      </c>
    </row>
    <row r="48" spans="1:7" ht="35.1" customHeight="1" x14ac:dyDescent="0.25">
      <c r="A48" s="116">
        <v>40</v>
      </c>
      <c r="B48" s="116">
        <v>702008</v>
      </c>
      <c r="C48" s="117" t="s">
        <v>9</v>
      </c>
      <c r="D48" s="121" t="s">
        <v>66</v>
      </c>
      <c r="E48" s="122">
        <v>150</v>
      </c>
      <c r="F48" s="119">
        <v>0</v>
      </c>
      <c r="G48" s="119">
        <f t="shared" si="2"/>
        <v>0</v>
      </c>
    </row>
    <row r="49" spans="1:7" ht="35.1" customHeight="1" thickBot="1" x14ac:dyDescent="0.3">
      <c r="A49" s="116">
        <v>41</v>
      </c>
      <c r="B49" s="116">
        <v>703033</v>
      </c>
      <c r="C49" s="117" t="s">
        <v>229</v>
      </c>
      <c r="D49" s="121" t="s">
        <v>108</v>
      </c>
      <c r="E49" s="122">
        <v>10</v>
      </c>
      <c r="F49" s="119">
        <v>0</v>
      </c>
      <c r="G49" s="119">
        <f t="shared" si="2"/>
        <v>0</v>
      </c>
    </row>
    <row r="50" spans="1:7" s="143" customFormat="1" ht="35.1" customHeight="1" x14ac:dyDescent="0.25">
      <c r="A50" s="155" t="s">
        <v>200</v>
      </c>
      <c r="B50" s="155"/>
      <c r="C50" s="155"/>
      <c r="D50" s="155"/>
      <c r="E50" s="155"/>
      <c r="F50" s="155"/>
      <c r="G50" s="155"/>
    </row>
    <row r="51" spans="1:7" ht="35.1" customHeight="1" x14ac:dyDescent="0.2">
      <c r="A51" s="153" t="s">
        <v>113</v>
      </c>
      <c r="B51" s="7" t="s">
        <v>72</v>
      </c>
      <c r="C51" s="5" t="s">
        <v>62</v>
      </c>
      <c r="D51" s="5" t="s">
        <v>63</v>
      </c>
      <c r="E51" s="5" t="s">
        <v>64</v>
      </c>
      <c r="F51" s="6" t="s">
        <v>65</v>
      </c>
      <c r="G51" s="6" t="s">
        <v>79</v>
      </c>
    </row>
    <row r="52" spans="1:7" ht="35.1" customHeight="1" x14ac:dyDescent="0.25">
      <c r="A52" s="116">
        <v>42</v>
      </c>
      <c r="B52" s="116">
        <v>702009</v>
      </c>
      <c r="C52" s="117" t="s">
        <v>11</v>
      </c>
      <c r="D52" s="121" t="s">
        <v>66</v>
      </c>
      <c r="E52" s="122">
        <v>20</v>
      </c>
      <c r="F52" s="142">
        <v>0</v>
      </c>
      <c r="G52" s="142">
        <f t="shared" si="2"/>
        <v>0</v>
      </c>
    </row>
    <row r="53" spans="1:7" ht="35.1" customHeight="1" x14ac:dyDescent="0.25">
      <c r="A53" s="116">
        <v>43</v>
      </c>
      <c r="B53" s="124">
        <v>799009</v>
      </c>
      <c r="C53" s="125" t="s">
        <v>70</v>
      </c>
      <c r="D53" s="118" t="s">
        <v>68</v>
      </c>
      <c r="E53" s="118">
        <v>10</v>
      </c>
      <c r="F53" s="119">
        <v>0</v>
      </c>
      <c r="G53" s="119">
        <f t="shared" si="2"/>
        <v>0</v>
      </c>
    </row>
    <row r="54" spans="1:7" ht="35.1" customHeight="1" x14ac:dyDescent="0.25">
      <c r="A54" s="116">
        <v>44</v>
      </c>
      <c r="B54" s="116">
        <v>1799025</v>
      </c>
      <c r="C54" s="117" t="s">
        <v>126</v>
      </c>
      <c r="D54" s="121" t="s">
        <v>6</v>
      </c>
      <c r="E54" s="122">
        <v>186</v>
      </c>
      <c r="F54" s="119">
        <v>0</v>
      </c>
      <c r="G54" s="119">
        <f t="shared" si="2"/>
        <v>0</v>
      </c>
    </row>
    <row r="55" spans="1:7" ht="35.1" customHeight="1" x14ac:dyDescent="0.25">
      <c r="A55" s="116">
        <v>45</v>
      </c>
      <c r="B55" s="124">
        <v>1703045</v>
      </c>
      <c r="C55" s="125" t="s">
        <v>127</v>
      </c>
      <c r="D55" s="118" t="s">
        <v>78</v>
      </c>
      <c r="E55" s="118">
        <v>4</v>
      </c>
      <c r="F55" s="119">
        <v>0</v>
      </c>
      <c r="G55" s="119">
        <f t="shared" si="2"/>
        <v>0</v>
      </c>
    </row>
    <row r="56" spans="1:7" ht="35.1" customHeight="1" x14ac:dyDescent="0.25">
      <c r="A56" s="116">
        <v>46</v>
      </c>
      <c r="B56" s="116">
        <v>601016</v>
      </c>
      <c r="C56" s="117" t="s">
        <v>169</v>
      </c>
      <c r="D56" s="121" t="s">
        <v>66</v>
      </c>
      <c r="E56" s="122">
        <v>73</v>
      </c>
      <c r="F56" s="119">
        <v>0</v>
      </c>
      <c r="G56" s="119">
        <f t="shared" si="2"/>
        <v>0</v>
      </c>
    </row>
    <row r="57" spans="1:7" ht="35.1" customHeight="1" x14ac:dyDescent="0.25">
      <c r="A57" s="116">
        <v>47</v>
      </c>
      <c r="B57" s="124">
        <v>601102</v>
      </c>
      <c r="C57" s="125" t="s">
        <v>170</v>
      </c>
      <c r="D57" s="118" t="s">
        <v>68</v>
      </c>
      <c r="E57" s="118">
        <v>20</v>
      </c>
      <c r="F57" s="119">
        <v>0</v>
      </c>
      <c r="G57" s="119">
        <f t="shared" si="2"/>
        <v>0</v>
      </c>
    </row>
    <row r="58" spans="1:7" ht="35.1" customHeight="1" x14ac:dyDescent="0.25">
      <c r="A58" s="116">
        <v>48</v>
      </c>
      <c r="B58" s="116">
        <v>601070</v>
      </c>
      <c r="C58" s="117" t="s">
        <v>230</v>
      </c>
      <c r="D58" s="121" t="s">
        <v>68</v>
      </c>
      <c r="E58" s="122">
        <v>120</v>
      </c>
      <c r="F58" s="119">
        <v>0</v>
      </c>
      <c r="G58" s="119">
        <f t="shared" si="2"/>
        <v>0</v>
      </c>
    </row>
    <row r="59" spans="1:7" ht="35.1" customHeight="1" x14ac:dyDescent="0.25">
      <c r="A59" s="116">
        <v>49</v>
      </c>
      <c r="B59" s="124">
        <v>601017</v>
      </c>
      <c r="C59" s="125" t="s">
        <v>77</v>
      </c>
      <c r="D59" s="118" t="s">
        <v>66</v>
      </c>
      <c r="E59" s="118">
        <v>126</v>
      </c>
      <c r="F59" s="119">
        <v>0</v>
      </c>
      <c r="G59" s="119">
        <f t="shared" si="2"/>
        <v>0</v>
      </c>
    </row>
    <row r="60" spans="1:7" ht="35.1" customHeight="1" x14ac:dyDescent="0.25">
      <c r="A60" s="116">
        <v>50</v>
      </c>
      <c r="B60" s="116">
        <v>1799026</v>
      </c>
      <c r="C60" s="117" t="s">
        <v>231</v>
      </c>
      <c r="D60" s="121" t="s">
        <v>66</v>
      </c>
      <c r="E60" s="122">
        <v>1</v>
      </c>
      <c r="F60" s="119">
        <v>0</v>
      </c>
      <c r="G60" s="119">
        <f t="shared" si="2"/>
        <v>0</v>
      </c>
    </row>
    <row r="61" spans="1:7" ht="35.1" customHeight="1" x14ac:dyDescent="0.25">
      <c r="A61" s="116">
        <v>51</v>
      </c>
      <c r="B61" s="126">
        <v>702003</v>
      </c>
      <c r="C61" s="127" t="s">
        <v>107</v>
      </c>
      <c r="D61" s="128" t="s">
        <v>66</v>
      </c>
      <c r="E61" s="128">
        <v>6</v>
      </c>
      <c r="F61" s="119">
        <v>0</v>
      </c>
      <c r="G61" s="119">
        <f t="shared" si="2"/>
        <v>0</v>
      </c>
    </row>
    <row r="62" spans="1:7" ht="35.1" customHeight="1" x14ac:dyDescent="0.25">
      <c r="A62" s="116">
        <v>52</v>
      </c>
      <c r="B62" s="116">
        <v>702024</v>
      </c>
      <c r="C62" s="117" t="s">
        <v>31</v>
      </c>
      <c r="D62" s="121" t="s">
        <v>66</v>
      </c>
      <c r="E62" s="122">
        <v>100</v>
      </c>
      <c r="F62" s="119">
        <v>0</v>
      </c>
      <c r="G62" s="119">
        <f t="shared" si="2"/>
        <v>0</v>
      </c>
    </row>
    <row r="63" spans="1:7" ht="35.1" customHeight="1" x14ac:dyDescent="0.25">
      <c r="A63" s="116">
        <v>53</v>
      </c>
      <c r="B63" s="116">
        <v>1799027</v>
      </c>
      <c r="C63" s="117" t="s">
        <v>129</v>
      </c>
      <c r="D63" s="121" t="s">
        <v>66</v>
      </c>
      <c r="E63" s="122">
        <v>1</v>
      </c>
      <c r="F63" s="119">
        <v>0</v>
      </c>
      <c r="G63" s="119">
        <f t="shared" si="2"/>
        <v>0</v>
      </c>
    </row>
    <row r="64" spans="1:7" ht="35.1" customHeight="1" x14ac:dyDescent="0.25">
      <c r="A64" s="116">
        <v>54</v>
      </c>
      <c r="B64" s="116">
        <v>702025</v>
      </c>
      <c r="C64" s="117" t="s">
        <v>232</v>
      </c>
      <c r="D64" s="121" t="s">
        <v>66</v>
      </c>
      <c r="E64" s="122">
        <v>12</v>
      </c>
      <c r="F64" s="119">
        <v>0</v>
      </c>
      <c r="G64" s="119">
        <f t="shared" si="2"/>
        <v>0</v>
      </c>
    </row>
    <row r="65" spans="1:7" ht="35.1" customHeight="1" thickBot="1" x14ac:dyDescent="0.3">
      <c r="A65" s="116">
        <v>55</v>
      </c>
      <c r="B65" s="136">
        <v>702006</v>
      </c>
      <c r="C65" s="137" t="s">
        <v>233</v>
      </c>
      <c r="D65" s="138" t="s">
        <v>66</v>
      </c>
      <c r="E65" s="139">
        <v>150</v>
      </c>
      <c r="F65" s="140">
        <v>0</v>
      </c>
      <c r="G65" s="140">
        <f t="shared" si="2"/>
        <v>0</v>
      </c>
    </row>
    <row r="66" spans="1:7" ht="35.1" customHeight="1" x14ac:dyDescent="0.2">
      <c r="A66" s="155" t="s">
        <v>200</v>
      </c>
      <c r="B66" s="155"/>
      <c r="C66" s="155"/>
      <c r="D66" s="155"/>
      <c r="E66" s="155"/>
      <c r="F66" s="155"/>
      <c r="G66" s="155"/>
    </row>
    <row r="67" spans="1:7" ht="24.95" customHeight="1" x14ac:dyDescent="0.2">
      <c r="A67" s="153" t="s">
        <v>113</v>
      </c>
      <c r="B67" s="7" t="s">
        <v>72</v>
      </c>
      <c r="C67" s="5" t="s">
        <v>62</v>
      </c>
      <c r="D67" s="5" t="s">
        <v>63</v>
      </c>
      <c r="E67" s="5" t="s">
        <v>64</v>
      </c>
      <c r="F67" s="6" t="s">
        <v>65</v>
      </c>
      <c r="G67" s="6" t="s">
        <v>79</v>
      </c>
    </row>
    <row r="68" spans="1:7" ht="24.95" customHeight="1" x14ac:dyDescent="0.25">
      <c r="A68" s="116">
        <v>56</v>
      </c>
      <c r="B68" s="116">
        <v>1799003</v>
      </c>
      <c r="C68" s="117" t="s">
        <v>13</v>
      </c>
      <c r="D68" s="121" t="s">
        <v>14</v>
      </c>
      <c r="E68" s="122">
        <v>200</v>
      </c>
      <c r="F68" s="119">
        <v>0</v>
      </c>
      <c r="G68" s="119">
        <f t="shared" ref="G68:G97" si="3">E68*F68</f>
        <v>0</v>
      </c>
    </row>
    <row r="69" spans="1:7" ht="35.1" customHeight="1" x14ac:dyDescent="0.25">
      <c r="A69" s="116">
        <v>57</v>
      </c>
      <c r="B69" s="126">
        <v>1799017</v>
      </c>
      <c r="C69" s="127" t="s">
        <v>234</v>
      </c>
      <c r="D69" s="128" t="s">
        <v>108</v>
      </c>
      <c r="E69" s="128">
        <v>24</v>
      </c>
      <c r="F69" s="119">
        <v>0</v>
      </c>
      <c r="G69" s="119">
        <f t="shared" si="3"/>
        <v>0</v>
      </c>
    </row>
    <row r="70" spans="1:7" ht="35.1" customHeight="1" x14ac:dyDescent="0.25">
      <c r="A70" s="116">
        <v>58</v>
      </c>
      <c r="B70" s="141">
        <v>1799020</v>
      </c>
      <c r="C70" s="129" t="s">
        <v>254</v>
      </c>
      <c r="D70" s="118" t="s">
        <v>78</v>
      </c>
      <c r="E70" s="118">
        <v>6</v>
      </c>
      <c r="F70" s="119">
        <v>0</v>
      </c>
      <c r="G70" s="119">
        <f t="shared" si="3"/>
        <v>0</v>
      </c>
    </row>
    <row r="71" spans="1:7" ht="35.1" customHeight="1" x14ac:dyDescent="0.25">
      <c r="A71" s="116">
        <v>59</v>
      </c>
      <c r="B71" s="116">
        <v>705002</v>
      </c>
      <c r="C71" s="117" t="s">
        <v>219</v>
      </c>
      <c r="D71" s="121" t="s">
        <v>66</v>
      </c>
      <c r="E71" s="122">
        <v>7000</v>
      </c>
      <c r="F71" s="119">
        <v>0</v>
      </c>
      <c r="G71" s="119">
        <f t="shared" si="3"/>
        <v>0</v>
      </c>
    </row>
    <row r="72" spans="1:7" ht="35.1" customHeight="1" x14ac:dyDescent="0.25">
      <c r="A72" s="116">
        <v>60</v>
      </c>
      <c r="B72" s="116">
        <v>705007</v>
      </c>
      <c r="C72" s="117" t="s">
        <v>15</v>
      </c>
      <c r="D72" s="121" t="s">
        <v>34</v>
      </c>
      <c r="E72" s="122">
        <v>1000</v>
      </c>
      <c r="F72" s="119">
        <v>0</v>
      </c>
      <c r="G72" s="119">
        <f t="shared" si="3"/>
        <v>0</v>
      </c>
    </row>
    <row r="73" spans="1:7" ht="35.1" customHeight="1" x14ac:dyDescent="0.25">
      <c r="A73" s="116">
        <v>61</v>
      </c>
      <c r="B73" s="116">
        <v>705003</v>
      </c>
      <c r="C73" s="117" t="s">
        <v>220</v>
      </c>
      <c r="D73" s="121" t="s">
        <v>8</v>
      </c>
      <c r="E73" s="122">
        <v>1300</v>
      </c>
      <c r="F73" s="119">
        <v>0</v>
      </c>
      <c r="G73" s="119">
        <f t="shared" si="3"/>
        <v>0</v>
      </c>
    </row>
    <row r="74" spans="1:7" ht="35.1" customHeight="1" x14ac:dyDescent="0.25">
      <c r="A74" s="116">
        <v>62</v>
      </c>
      <c r="B74" s="116">
        <v>705004</v>
      </c>
      <c r="C74" s="117" t="s">
        <v>131</v>
      </c>
      <c r="D74" s="121" t="s">
        <v>10</v>
      </c>
      <c r="E74" s="122">
        <v>1400</v>
      </c>
      <c r="F74" s="119">
        <v>0</v>
      </c>
      <c r="G74" s="119">
        <f t="shared" si="3"/>
        <v>0</v>
      </c>
    </row>
    <row r="75" spans="1:7" ht="35.1" customHeight="1" x14ac:dyDescent="0.25">
      <c r="A75" s="116">
        <v>63</v>
      </c>
      <c r="B75" s="116">
        <v>1799018</v>
      </c>
      <c r="C75" s="117" t="s">
        <v>132</v>
      </c>
      <c r="D75" s="121" t="s">
        <v>14</v>
      </c>
      <c r="E75" s="122">
        <v>7</v>
      </c>
      <c r="F75" s="119">
        <v>0</v>
      </c>
      <c r="G75" s="119">
        <f t="shared" si="3"/>
        <v>0</v>
      </c>
    </row>
    <row r="76" spans="1:7" ht="35.1" customHeight="1" x14ac:dyDescent="0.25">
      <c r="A76" s="116">
        <v>64</v>
      </c>
      <c r="B76" s="116">
        <v>704041</v>
      </c>
      <c r="C76" s="117" t="s">
        <v>223</v>
      </c>
      <c r="D76" s="121" t="s">
        <v>39</v>
      </c>
      <c r="E76" s="122">
        <v>10</v>
      </c>
      <c r="F76" s="119">
        <v>0</v>
      </c>
      <c r="G76" s="119">
        <f t="shared" si="3"/>
        <v>0</v>
      </c>
    </row>
    <row r="77" spans="1:7" ht="35.1" customHeight="1" x14ac:dyDescent="0.25">
      <c r="A77" s="116">
        <v>65</v>
      </c>
      <c r="B77" s="116">
        <v>704041</v>
      </c>
      <c r="C77" s="117" t="s">
        <v>224</v>
      </c>
      <c r="D77" s="121" t="s">
        <v>108</v>
      </c>
      <c r="E77" s="122">
        <v>10</v>
      </c>
      <c r="F77" s="119">
        <v>0</v>
      </c>
      <c r="G77" s="119">
        <f t="shared" si="3"/>
        <v>0</v>
      </c>
    </row>
    <row r="78" spans="1:7" ht="35.1" customHeight="1" x14ac:dyDescent="0.25">
      <c r="A78" s="116">
        <v>66</v>
      </c>
      <c r="B78" s="116">
        <v>1702015</v>
      </c>
      <c r="C78" s="117" t="s">
        <v>133</v>
      </c>
      <c r="D78" s="121" t="s">
        <v>6</v>
      </c>
      <c r="E78" s="122">
        <v>10</v>
      </c>
      <c r="F78" s="119">
        <v>0</v>
      </c>
      <c r="G78" s="119">
        <f t="shared" si="3"/>
        <v>0</v>
      </c>
    </row>
    <row r="79" spans="1:7" ht="35.1" customHeight="1" x14ac:dyDescent="0.25">
      <c r="A79" s="116">
        <v>67</v>
      </c>
      <c r="B79" s="116">
        <v>1706010</v>
      </c>
      <c r="C79" s="117" t="s">
        <v>35</v>
      </c>
      <c r="D79" s="121" t="s">
        <v>1</v>
      </c>
      <c r="E79" s="122">
        <v>60</v>
      </c>
      <c r="F79" s="119">
        <v>0</v>
      </c>
      <c r="G79" s="119">
        <f t="shared" si="3"/>
        <v>0</v>
      </c>
    </row>
    <row r="80" spans="1:7" ht="35.1" customHeight="1" x14ac:dyDescent="0.25">
      <c r="A80" s="116">
        <v>68</v>
      </c>
      <c r="B80" s="116">
        <v>1703040</v>
      </c>
      <c r="C80" s="117" t="s">
        <v>36</v>
      </c>
      <c r="D80" s="121" t="s">
        <v>24</v>
      </c>
      <c r="E80" s="122">
        <v>1</v>
      </c>
      <c r="F80" s="119">
        <v>0</v>
      </c>
      <c r="G80" s="119">
        <f t="shared" si="3"/>
        <v>0</v>
      </c>
    </row>
    <row r="81" spans="1:7" ht="35.1" customHeight="1" thickBot="1" x14ac:dyDescent="0.3">
      <c r="A81" s="116">
        <v>69</v>
      </c>
      <c r="B81" s="116">
        <v>1799028</v>
      </c>
      <c r="C81" s="117" t="s">
        <v>37</v>
      </c>
      <c r="D81" s="121" t="s">
        <v>27</v>
      </c>
      <c r="E81" s="122">
        <v>1</v>
      </c>
      <c r="F81" s="119">
        <v>0</v>
      </c>
      <c r="G81" s="119">
        <f t="shared" si="3"/>
        <v>0</v>
      </c>
    </row>
    <row r="82" spans="1:7" ht="35.1" customHeight="1" x14ac:dyDescent="0.2">
      <c r="A82" s="155" t="s">
        <v>200</v>
      </c>
      <c r="B82" s="155"/>
      <c r="C82" s="155"/>
      <c r="D82" s="155"/>
      <c r="E82" s="155"/>
      <c r="F82" s="155"/>
      <c r="G82" s="155"/>
    </row>
    <row r="83" spans="1:7" ht="35.1" customHeight="1" x14ac:dyDescent="0.2">
      <c r="A83" s="153" t="s">
        <v>113</v>
      </c>
      <c r="B83" s="7" t="s">
        <v>72</v>
      </c>
      <c r="C83" s="5" t="s">
        <v>62</v>
      </c>
      <c r="D83" s="5" t="s">
        <v>63</v>
      </c>
      <c r="E83" s="5" t="s">
        <v>64</v>
      </c>
      <c r="F83" s="6" t="s">
        <v>65</v>
      </c>
      <c r="G83" s="6" t="s">
        <v>79</v>
      </c>
    </row>
    <row r="84" spans="1:7" ht="35.1" customHeight="1" x14ac:dyDescent="0.25">
      <c r="A84" s="116">
        <v>70</v>
      </c>
      <c r="B84" s="124">
        <v>699021</v>
      </c>
      <c r="C84" s="125" t="s">
        <v>105</v>
      </c>
      <c r="D84" s="118" t="s">
        <v>27</v>
      </c>
      <c r="E84" s="118">
        <v>1</v>
      </c>
      <c r="F84" s="119">
        <v>0</v>
      </c>
      <c r="G84" s="119">
        <f t="shared" si="3"/>
        <v>0</v>
      </c>
    </row>
    <row r="85" spans="1:7" ht="35.1" customHeight="1" x14ac:dyDescent="0.25">
      <c r="A85" s="116">
        <v>71</v>
      </c>
      <c r="B85" s="116">
        <v>601089</v>
      </c>
      <c r="C85" s="117" t="s">
        <v>134</v>
      </c>
      <c r="D85" s="121" t="s">
        <v>68</v>
      </c>
      <c r="E85" s="122">
        <v>1</v>
      </c>
      <c r="F85" s="119">
        <v>0</v>
      </c>
      <c r="G85" s="119">
        <f t="shared" si="3"/>
        <v>0</v>
      </c>
    </row>
    <row r="86" spans="1:7" ht="35.1" customHeight="1" x14ac:dyDescent="0.25">
      <c r="A86" s="116">
        <v>72</v>
      </c>
      <c r="B86" s="116">
        <v>799008</v>
      </c>
      <c r="C86" s="117" t="s">
        <v>135</v>
      </c>
      <c r="D86" s="121" t="s">
        <v>108</v>
      </c>
      <c r="E86" s="122">
        <v>1</v>
      </c>
      <c r="F86" s="119">
        <v>0</v>
      </c>
      <c r="G86" s="119">
        <f t="shared" si="3"/>
        <v>0</v>
      </c>
    </row>
    <row r="87" spans="1:7" ht="35.1" customHeight="1" x14ac:dyDescent="0.25">
      <c r="A87" s="116">
        <v>73</v>
      </c>
      <c r="B87" s="116">
        <v>1799029</v>
      </c>
      <c r="C87" s="117" t="s">
        <v>136</v>
      </c>
      <c r="D87" s="121" t="s">
        <v>2</v>
      </c>
      <c r="E87" s="122">
        <v>1</v>
      </c>
      <c r="F87" s="119">
        <v>0</v>
      </c>
      <c r="G87" s="119">
        <f t="shared" si="3"/>
        <v>0</v>
      </c>
    </row>
    <row r="88" spans="1:7" ht="35.1" customHeight="1" x14ac:dyDescent="0.25">
      <c r="A88" s="116">
        <v>74</v>
      </c>
      <c r="B88" s="124">
        <v>601111</v>
      </c>
      <c r="C88" s="125" t="s">
        <v>104</v>
      </c>
      <c r="D88" s="118" t="s">
        <v>68</v>
      </c>
      <c r="E88" s="118">
        <v>20</v>
      </c>
      <c r="F88" s="119">
        <v>0</v>
      </c>
      <c r="G88" s="119">
        <f t="shared" si="3"/>
        <v>0</v>
      </c>
    </row>
    <row r="89" spans="1:7" ht="24.95" customHeight="1" x14ac:dyDescent="0.25">
      <c r="A89" s="116">
        <v>75</v>
      </c>
      <c r="B89" s="116">
        <v>1704003</v>
      </c>
      <c r="C89" s="117" t="s">
        <v>38</v>
      </c>
      <c r="D89" s="121" t="s">
        <v>39</v>
      </c>
      <c r="E89" s="122">
        <v>10</v>
      </c>
      <c r="F89" s="119">
        <v>0</v>
      </c>
      <c r="G89" s="119">
        <f t="shared" si="3"/>
        <v>0</v>
      </c>
    </row>
    <row r="90" spans="1:7" ht="24.95" customHeight="1" x14ac:dyDescent="0.25">
      <c r="A90" s="116">
        <v>76</v>
      </c>
      <c r="B90" s="116">
        <v>1704008</v>
      </c>
      <c r="C90" s="117" t="s">
        <v>40</v>
      </c>
      <c r="D90" s="121" t="s">
        <v>2</v>
      </c>
      <c r="E90" s="122">
        <v>2</v>
      </c>
      <c r="F90" s="119">
        <v>0</v>
      </c>
      <c r="G90" s="119">
        <f t="shared" si="3"/>
        <v>0</v>
      </c>
    </row>
    <row r="91" spans="1:7" ht="35.1" customHeight="1" x14ac:dyDescent="0.25">
      <c r="A91" s="116">
        <v>77</v>
      </c>
      <c r="B91" s="116">
        <v>1704016</v>
      </c>
      <c r="C91" s="117" t="s">
        <v>137</v>
      </c>
      <c r="D91" s="121" t="s">
        <v>8</v>
      </c>
      <c r="E91" s="122">
        <v>1</v>
      </c>
      <c r="F91" s="119">
        <v>0</v>
      </c>
      <c r="G91" s="119">
        <f t="shared" si="3"/>
        <v>0</v>
      </c>
    </row>
    <row r="92" spans="1:7" ht="35.1" customHeight="1" x14ac:dyDescent="0.25">
      <c r="A92" s="116">
        <v>78</v>
      </c>
      <c r="B92" s="116">
        <v>704006</v>
      </c>
      <c r="C92" s="117" t="s">
        <v>42</v>
      </c>
      <c r="D92" s="121" t="s">
        <v>8</v>
      </c>
      <c r="E92" s="122">
        <v>20</v>
      </c>
      <c r="F92" s="119">
        <v>0</v>
      </c>
      <c r="G92" s="119">
        <f t="shared" si="3"/>
        <v>0</v>
      </c>
    </row>
    <row r="93" spans="1:7" ht="35.1" customHeight="1" x14ac:dyDescent="0.25">
      <c r="A93" s="116">
        <v>79</v>
      </c>
      <c r="B93" s="116">
        <v>704027</v>
      </c>
      <c r="C93" s="117" t="s">
        <v>43</v>
      </c>
      <c r="D93" s="121" t="s">
        <v>33</v>
      </c>
      <c r="E93" s="122">
        <v>60</v>
      </c>
      <c r="F93" s="119">
        <v>0</v>
      </c>
      <c r="G93" s="119">
        <f t="shared" si="3"/>
        <v>0</v>
      </c>
    </row>
    <row r="94" spans="1:7" ht="35.1" customHeight="1" x14ac:dyDescent="0.25">
      <c r="A94" s="116">
        <v>80</v>
      </c>
      <c r="B94" s="116">
        <v>704010</v>
      </c>
      <c r="C94" s="117" t="s">
        <v>44</v>
      </c>
      <c r="D94" s="121" t="s">
        <v>8</v>
      </c>
      <c r="E94" s="122">
        <v>4</v>
      </c>
      <c r="F94" s="119">
        <v>0</v>
      </c>
      <c r="G94" s="119">
        <f t="shared" si="3"/>
        <v>0</v>
      </c>
    </row>
    <row r="95" spans="1:7" ht="35.1" customHeight="1" x14ac:dyDescent="0.25">
      <c r="A95" s="116">
        <v>81</v>
      </c>
      <c r="B95" s="126">
        <v>704029</v>
      </c>
      <c r="C95" s="127" t="s">
        <v>110</v>
      </c>
      <c r="D95" s="128" t="s">
        <v>108</v>
      </c>
      <c r="E95" s="128">
        <v>1</v>
      </c>
      <c r="F95" s="119">
        <v>0</v>
      </c>
      <c r="G95" s="119">
        <f>E95*F95</f>
        <v>0</v>
      </c>
    </row>
    <row r="96" spans="1:7" ht="35.1" customHeight="1" x14ac:dyDescent="0.25">
      <c r="A96" s="116">
        <v>82</v>
      </c>
      <c r="B96" s="116">
        <v>704032</v>
      </c>
      <c r="C96" s="117" t="s">
        <v>45</v>
      </c>
      <c r="D96" s="121" t="s">
        <v>66</v>
      </c>
      <c r="E96" s="122">
        <v>20</v>
      </c>
      <c r="F96" s="119">
        <v>0</v>
      </c>
      <c r="G96" s="119">
        <f>E96*F96</f>
        <v>0</v>
      </c>
    </row>
    <row r="97" spans="1:7" ht="35.1" customHeight="1" thickBot="1" x14ac:dyDescent="0.3">
      <c r="A97" s="116">
        <v>83</v>
      </c>
      <c r="B97" s="116">
        <v>704008</v>
      </c>
      <c r="C97" s="117" t="s">
        <v>236</v>
      </c>
      <c r="D97" s="121" t="s">
        <v>8</v>
      </c>
      <c r="E97" s="122">
        <v>1</v>
      </c>
      <c r="F97" s="119">
        <v>0</v>
      </c>
      <c r="G97" s="119">
        <f t="shared" si="3"/>
        <v>0</v>
      </c>
    </row>
    <row r="98" spans="1:7" ht="35.1" customHeight="1" x14ac:dyDescent="0.2">
      <c r="A98" s="155" t="s">
        <v>200</v>
      </c>
      <c r="B98" s="155"/>
      <c r="C98" s="155"/>
      <c r="D98" s="155"/>
      <c r="E98" s="155"/>
      <c r="F98" s="155"/>
      <c r="G98" s="155"/>
    </row>
    <row r="99" spans="1:7" ht="35.1" customHeight="1" x14ac:dyDescent="0.2">
      <c r="A99" s="153" t="s">
        <v>113</v>
      </c>
      <c r="B99" s="7" t="s">
        <v>72</v>
      </c>
      <c r="C99" s="5" t="s">
        <v>62</v>
      </c>
      <c r="D99" s="5" t="s">
        <v>63</v>
      </c>
      <c r="E99" s="5" t="s">
        <v>64</v>
      </c>
      <c r="F99" s="6" t="s">
        <v>65</v>
      </c>
      <c r="G99" s="6" t="s">
        <v>79</v>
      </c>
    </row>
    <row r="100" spans="1:7" ht="35.1" customHeight="1" x14ac:dyDescent="0.25">
      <c r="A100" s="116">
        <v>84</v>
      </c>
      <c r="B100" s="116">
        <v>704012</v>
      </c>
      <c r="C100" s="117" t="s">
        <v>221</v>
      </c>
      <c r="D100" s="121" t="s">
        <v>39</v>
      </c>
      <c r="E100" s="122">
        <v>10</v>
      </c>
      <c r="F100" s="119">
        <v>0</v>
      </c>
      <c r="G100" s="119">
        <f t="shared" ref="G100:G101" si="4">E100*F100</f>
        <v>0</v>
      </c>
    </row>
    <row r="101" spans="1:7" ht="35.1" customHeight="1" x14ac:dyDescent="0.25">
      <c r="A101" s="116">
        <v>85</v>
      </c>
      <c r="B101" s="116">
        <v>704012</v>
      </c>
      <c r="C101" s="117" t="s">
        <v>222</v>
      </c>
      <c r="D101" s="121" t="s">
        <v>108</v>
      </c>
      <c r="E101" s="122">
        <v>1</v>
      </c>
      <c r="F101" s="119">
        <v>0</v>
      </c>
      <c r="G101" s="119">
        <f t="shared" si="4"/>
        <v>0</v>
      </c>
    </row>
    <row r="102" spans="1:7" ht="35.1" customHeight="1" x14ac:dyDescent="0.25">
      <c r="A102" s="116">
        <v>86</v>
      </c>
      <c r="B102" s="124">
        <v>704023</v>
      </c>
      <c r="C102" s="125" t="s">
        <v>71</v>
      </c>
      <c r="D102" s="118" t="s">
        <v>66</v>
      </c>
      <c r="E102" s="118">
        <v>1</v>
      </c>
      <c r="F102" s="119">
        <v>0</v>
      </c>
      <c r="G102" s="119">
        <f t="shared" ref="G102:G132" si="5">E102*F102</f>
        <v>0</v>
      </c>
    </row>
    <row r="103" spans="1:7" ht="35.1" customHeight="1" x14ac:dyDescent="0.25">
      <c r="A103" s="116">
        <v>87</v>
      </c>
      <c r="B103" s="116">
        <v>1703012</v>
      </c>
      <c r="C103" s="117" t="s">
        <v>88</v>
      </c>
      <c r="D103" s="121" t="s">
        <v>24</v>
      </c>
      <c r="E103" s="122">
        <v>6</v>
      </c>
      <c r="F103" s="119">
        <v>0</v>
      </c>
      <c r="G103" s="119">
        <f t="shared" si="5"/>
        <v>0</v>
      </c>
    </row>
    <row r="104" spans="1:7" ht="35.1" customHeight="1" x14ac:dyDescent="0.25">
      <c r="A104" s="116">
        <v>88</v>
      </c>
      <c r="B104" s="116">
        <v>1703006</v>
      </c>
      <c r="C104" s="117" t="s">
        <v>17</v>
      </c>
      <c r="D104" s="121" t="s">
        <v>2</v>
      </c>
      <c r="E104" s="122">
        <v>450</v>
      </c>
      <c r="F104" s="119">
        <v>0</v>
      </c>
      <c r="G104" s="119">
        <f t="shared" si="5"/>
        <v>0</v>
      </c>
    </row>
    <row r="105" spans="1:7" ht="35.1" customHeight="1" x14ac:dyDescent="0.25">
      <c r="A105" s="116">
        <v>89</v>
      </c>
      <c r="B105" s="126">
        <v>1703042</v>
      </c>
      <c r="C105" s="127" t="s">
        <v>160</v>
      </c>
      <c r="D105" s="128" t="s">
        <v>2</v>
      </c>
      <c r="E105" s="128">
        <v>50</v>
      </c>
      <c r="F105" s="119">
        <v>0</v>
      </c>
      <c r="G105" s="119">
        <f t="shared" si="5"/>
        <v>0</v>
      </c>
    </row>
    <row r="106" spans="1:7" ht="35.1" customHeight="1" x14ac:dyDescent="0.25">
      <c r="A106" s="116">
        <v>90</v>
      </c>
      <c r="B106" s="116">
        <v>1703025</v>
      </c>
      <c r="C106" s="117" t="s">
        <v>138</v>
      </c>
      <c r="D106" s="121" t="s">
        <v>24</v>
      </c>
      <c r="E106" s="122">
        <v>200</v>
      </c>
      <c r="F106" s="119">
        <v>0</v>
      </c>
      <c r="G106" s="119">
        <f t="shared" si="5"/>
        <v>0</v>
      </c>
    </row>
    <row r="107" spans="1:7" ht="35.1" customHeight="1" x14ac:dyDescent="0.25">
      <c r="A107" s="116">
        <v>91</v>
      </c>
      <c r="B107" s="124">
        <v>1703012</v>
      </c>
      <c r="C107" s="125" t="s">
        <v>98</v>
      </c>
      <c r="D107" s="118" t="s">
        <v>66</v>
      </c>
      <c r="E107" s="118">
        <v>4</v>
      </c>
      <c r="F107" s="119">
        <v>0</v>
      </c>
      <c r="G107" s="119">
        <f>E107*F107</f>
        <v>0</v>
      </c>
    </row>
    <row r="108" spans="1:7" ht="35.1" customHeight="1" x14ac:dyDescent="0.25">
      <c r="A108" s="116">
        <v>92</v>
      </c>
      <c r="B108" s="124">
        <v>1703006</v>
      </c>
      <c r="C108" s="125" t="s">
        <v>237</v>
      </c>
      <c r="D108" s="118" t="s">
        <v>108</v>
      </c>
      <c r="E108" s="118">
        <v>40</v>
      </c>
      <c r="F108" s="119">
        <v>0</v>
      </c>
      <c r="G108" s="119">
        <f>E108*F108</f>
        <v>0</v>
      </c>
    </row>
    <row r="109" spans="1:7" ht="35.1" customHeight="1" x14ac:dyDescent="0.25">
      <c r="A109" s="116">
        <v>93</v>
      </c>
      <c r="B109" s="116">
        <v>1706013</v>
      </c>
      <c r="C109" s="117" t="s">
        <v>171</v>
      </c>
      <c r="D109" s="121" t="s">
        <v>68</v>
      </c>
      <c r="E109" s="122">
        <v>40</v>
      </c>
      <c r="F109" s="119">
        <v>0</v>
      </c>
      <c r="G109" s="119">
        <f t="shared" si="5"/>
        <v>0</v>
      </c>
    </row>
    <row r="110" spans="1:7" ht="35.1" customHeight="1" x14ac:dyDescent="0.25">
      <c r="A110" s="116">
        <v>94</v>
      </c>
      <c r="B110" s="116">
        <v>1706007</v>
      </c>
      <c r="C110" s="117" t="s">
        <v>172</v>
      </c>
      <c r="D110" s="121" t="s">
        <v>68</v>
      </c>
      <c r="E110" s="122">
        <v>600</v>
      </c>
      <c r="F110" s="119">
        <v>0</v>
      </c>
      <c r="G110" s="119">
        <f t="shared" si="5"/>
        <v>0</v>
      </c>
    </row>
    <row r="111" spans="1:7" ht="35.1" customHeight="1" x14ac:dyDescent="0.25">
      <c r="A111" s="116">
        <v>95</v>
      </c>
      <c r="B111" s="116">
        <v>1706003</v>
      </c>
      <c r="C111" s="117" t="s">
        <v>173</v>
      </c>
      <c r="D111" s="121" t="s">
        <v>27</v>
      </c>
      <c r="E111" s="122">
        <v>2600</v>
      </c>
      <c r="F111" s="119">
        <v>0</v>
      </c>
      <c r="G111" s="119">
        <f t="shared" si="5"/>
        <v>0</v>
      </c>
    </row>
    <row r="112" spans="1:7" ht="30" customHeight="1" x14ac:dyDescent="0.25">
      <c r="A112" s="116">
        <v>96</v>
      </c>
      <c r="B112" s="116">
        <v>1706004</v>
      </c>
      <c r="C112" s="117" t="s">
        <v>48</v>
      </c>
      <c r="D112" s="121" t="s">
        <v>27</v>
      </c>
      <c r="E112" s="122">
        <v>20</v>
      </c>
      <c r="F112" s="119">
        <v>0</v>
      </c>
      <c r="G112" s="119">
        <f t="shared" si="5"/>
        <v>0</v>
      </c>
    </row>
    <row r="113" spans="1:7" ht="35.1" customHeight="1" thickBot="1" x14ac:dyDescent="0.3">
      <c r="A113" s="116">
        <v>97</v>
      </c>
      <c r="B113" s="116">
        <v>1706004</v>
      </c>
      <c r="C113" s="117" t="s">
        <v>238</v>
      </c>
      <c r="D113" s="121" t="s">
        <v>27</v>
      </c>
      <c r="E113" s="122">
        <v>60</v>
      </c>
      <c r="F113" s="119">
        <v>0</v>
      </c>
      <c r="G113" s="119">
        <f t="shared" si="5"/>
        <v>0</v>
      </c>
    </row>
    <row r="114" spans="1:7" ht="35.1" customHeight="1" x14ac:dyDescent="0.2">
      <c r="A114" s="155" t="s">
        <v>200</v>
      </c>
      <c r="B114" s="155"/>
      <c r="C114" s="155"/>
      <c r="D114" s="155"/>
      <c r="E114" s="155"/>
      <c r="F114" s="155"/>
      <c r="G114" s="155"/>
    </row>
    <row r="115" spans="1:7" ht="35.1" customHeight="1" x14ac:dyDescent="0.2">
      <c r="A115" s="153" t="s">
        <v>113</v>
      </c>
      <c r="B115" s="7" t="s">
        <v>72</v>
      </c>
      <c r="C115" s="5" t="s">
        <v>62</v>
      </c>
      <c r="D115" s="5" t="s">
        <v>63</v>
      </c>
      <c r="E115" s="5" t="s">
        <v>64</v>
      </c>
      <c r="F115" s="6" t="s">
        <v>65</v>
      </c>
      <c r="G115" s="6" t="s">
        <v>79</v>
      </c>
    </row>
    <row r="116" spans="1:7" ht="35.1" customHeight="1" x14ac:dyDescent="0.25">
      <c r="A116" s="116">
        <v>98</v>
      </c>
      <c r="B116" s="124">
        <v>1703009</v>
      </c>
      <c r="C116" s="125" t="s">
        <v>139</v>
      </c>
      <c r="D116" s="118" t="s">
        <v>47</v>
      </c>
      <c r="E116" s="118">
        <v>2</v>
      </c>
      <c r="F116" s="119">
        <v>0</v>
      </c>
      <c r="G116" s="119">
        <f t="shared" si="5"/>
        <v>0</v>
      </c>
    </row>
    <row r="117" spans="1:7" ht="35.1" customHeight="1" x14ac:dyDescent="0.25">
      <c r="A117" s="116">
        <v>99</v>
      </c>
      <c r="B117" s="116">
        <v>704039</v>
      </c>
      <c r="C117" s="117" t="s">
        <v>49</v>
      </c>
      <c r="D117" s="121" t="s">
        <v>8</v>
      </c>
      <c r="E117" s="122">
        <v>10</v>
      </c>
      <c r="F117" s="119">
        <v>0</v>
      </c>
      <c r="G117" s="119">
        <f t="shared" si="5"/>
        <v>0</v>
      </c>
    </row>
    <row r="118" spans="1:7" ht="35.1" customHeight="1" x14ac:dyDescent="0.25">
      <c r="A118" s="116">
        <v>102</v>
      </c>
      <c r="B118" s="116">
        <v>2112015</v>
      </c>
      <c r="C118" s="117" t="s">
        <v>50</v>
      </c>
      <c r="D118" s="121" t="s">
        <v>8</v>
      </c>
      <c r="E118" s="122">
        <v>3</v>
      </c>
      <c r="F118" s="119">
        <v>0</v>
      </c>
      <c r="G118" s="119">
        <f t="shared" si="5"/>
        <v>0</v>
      </c>
    </row>
    <row r="119" spans="1:7" ht="35.1" customHeight="1" x14ac:dyDescent="0.25">
      <c r="A119" s="116">
        <v>103</v>
      </c>
      <c r="B119" s="124">
        <v>601105</v>
      </c>
      <c r="C119" s="125" t="s">
        <v>175</v>
      </c>
      <c r="D119" s="118" t="s">
        <v>68</v>
      </c>
      <c r="E119" s="118">
        <v>5</v>
      </c>
      <c r="F119" s="119">
        <v>0</v>
      </c>
      <c r="G119" s="119">
        <f t="shared" si="5"/>
        <v>0</v>
      </c>
    </row>
    <row r="120" spans="1:7" ht="35.1" customHeight="1" x14ac:dyDescent="0.25">
      <c r="A120" s="116">
        <v>104</v>
      </c>
      <c r="B120" s="116">
        <v>601081</v>
      </c>
      <c r="C120" s="117" t="s">
        <v>239</v>
      </c>
      <c r="D120" s="121" t="s">
        <v>8</v>
      </c>
      <c r="E120" s="122">
        <v>70</v>
      </c>
      <c r="F120" s="119">
        <v>0</v>
      </c>
      <c r="G120" s="119">
        <f t="shared" si="5"/>
        <v>0</v>
      </c>
    </row>
    <row r="121" spans="1:7" ht="35.1" customHeight="1" x14ac:dyDescent="0.25">
      <c r="A121" s="116">
        <v>105</v>
      </c>
      <c r="B121" s="124">
        <v>601073</v>
      </c>
      <c r="C121" s="125" t="s">
        <v>76</v>
      </c>
      <c r="D121" s="118" t="s">
        <v>66</v>
      </c>
      <c r="E121" s="118">
        <v>60</v>
      </c>
      <c r="F121" s="119">
        <v>0</v>
      </c>
      <c r="G121" s="119">
        <f t="shared" si="5"/>
        <v>0</v>
      </c>
    </row>
    <row r="122" spans="1:7" ht="35.1" customHeight="1" x14ac:dyDescent="0.25">
      <c r="A122" s="116">
        <v>106</v>
      </c>
      <c r="B122" s="116">
        <v>703007</v>
      </c>
      <c r="C122" s="117" t="s">
        <v>19</v>
      </c>
      <c r="D122" s="121" t="s">
        <v>10</v>
      </c>
      <c r="E122" s="122">
        <v>30</v>
      </c>
      <c r="F122" s="119">
        <v>0</v>
      </c>
      <c r="G122" s="119">
        <f t="shared" si="5"/>
        <v>0</v>
      </c>
    </row>
    <row r="123" spans="1:7" ht="35.1" customHeight="1" x14ac:dyDescent="0.25">
      <c r="A123" s="116">
        <v>107</v>
      </c>
      <c r="B123" s="116">
        <v>1703041</v>
      </c>
      <c r="C123" s="117" t="s">
        <v>140</v>
      </c>
      <c r="D123" s="121" t="s">
        <v>66</v>
      </c>
      <c r="E123" s="122">
        <v>1</v>
      </c>
      <c r="F123" s="119">
        <v>0</v>
      </c>
      <c r="G123" s="119">
        <f t="shared" si="5"/>
        <v>0</v>
      </c>
    </row>
    <row r="124" spans="1:7" ht="35.1" customHeight="1" x14ac:dyDescent="0.25">
      <c r="A124" s="116">
        <v>108</v>
      </c>
      <c r="B124" s="116">
        <v>705005</v>
      </c>
      <c r="C124" s="117" t="s">
        <v>20</v>
      </c>
      <c r="D124" s="121" t="s">
        <v>108</v>
      </c>
      <c r="E124" s="122">
        <v>70</v>
      </c>
      <c r="F124" s="119">
        <v>0</v>
      </c>
      <c r="G124" s="119">
        <f>E124*F124</f>
        <v>0</v>
      </c>
    </row>
    <row r="125" spans="1:7" ht="35.1" customHeight="1" x14ac:dyDescent="0.25">
      <c r="A125" s="116">
        <v>109</v>
      </c>
      <c r="B125" s="116">
        <v>703050</v>
      </c>
      <c r="C125" s="117" t="s">
        <v>51</v>
      </c>
      <c r="D125" s="121" t="s">
        <v>66</v>
      </c>
      <c r="E125" s="122">
        <v>5</v>
      </c>
      <c r="F125" s="119">
        <v>0</v>
      </c>
      <c r="G125" s="119">
        <f>E125*F125</f>
        <v>0</v>
      </c>
    </row>
    <row r="126" spans="1:7" ht="35.1" customHeight="1" x14ac:dyDescent="0.25">
      <c r="A126" s="116">
        <v>110</v>
      </c>
      <c r="B126" s="124">
        <v>703054</v>
      </c>
      <c r="C126" s="125" t="s">
        <v>69</v>
      </c>
      <c r="D126" s="118" t="s">
        <v>66</v>
      </c>
      <c r="E126" s="118">
        <v>10</v>
      </c>
      <c r="F126" s="119">
        <v>0</v>
      </c>
      <c r="G126" s="119">
        <f t="shared" si="5"/>
        <v>0</v>
      </c>
    </row>
    <row r="127" spans="1:7" ht="35.1" customHeight="1" x14ac:dyDescent="0.25">
      <c r="A127" s="116">
        <v>111</v>
      </c>
      <c r="B127" s="116">
        <v>703041</v>
      </c>
      <c r="C127" s="117" t="s">
        <v>90</v>
      </c>
      <c r="D127" s="121" t="s">
        <v>66</v>
      </c>
      <c r="E127" s="122">
        <v>10</v>
      </c>
      <c r="F127" s="119">
        <v>0</v>
      </c>
      <c r="G127" s="119">
        <f t="shared" si="5"/>
        <v>0</v>
      </c>
    </row>
    <row r="128" spans="1:7" ht="35.1" customHeight="1" x14ac:dyDescent="0.25">
      <c r="A128" s="116">
        <v>112</v>
      </c>
      <c r="B128" s="124">
        <v>703004</v>
      </c>
      <c r="C128" s="125" t="s">
        <v>106</v>
      </c>
      <c r="D128" s="118" t="s">
        <v>66</v>
      </c>
      <c r="E128" s="118">
        <v>12</v>
      </c>
      <c r="F128" s="119">
        <v>0</v>
      </c>
      <c r="G128" s="119">
        <f t="shared" si="5"/>
        <v>0</v>
      </c>
    </row>
    <row r="129" spans="1:7" ht="35.1" customHeight="1" thickBot="1" x14ac:dyDescent="0.3">
      <c r="A129" s="116">
        <v>113</v>
      </c>
      <c r="B129" s="136">
        <v>703051</v>
      </c>
      <c r="C129" s="137" t="s">
        <v>52</v>
      </c>
      <c r="D129" s="138" t="s">
        <v>10</v>
      </c>
      <c r="E129" s="139">
        <v>5</v>
      </c>
      <c r="F129" s="140">
        <v>0</v>
      </c>
      <c r="G129" s="140">
        <f t="shared" si="5"/>
        <v>0</v>
      </c>
    </row>
    <row r="130" spans="1:7" ht="35.1" customHeight="1" x14ac:dyDescent="0.2">
      <c r="A130" s="155" t="s">
        <v>200</v>
      </c>
      <c r="B130" s="155"/>
      <c r="C130" s="155"/>
      <c r="D130" s="155"/>
      <c r="E130" s="155"/>
      <c r="F130" s="155"/>
      <c r="G130" s="155"/>
    </row>
    <row r="131" spans="1:7" ht="35.1" customHeight="1" x14ac:dyDescent="0.2">
      <c r="A131" s="153" t="s">
        <v>113</v>
      </c>
      <c r="B131" s="7" t="s">
        <v>72</v>
      </c>
      <c r="C131" s="5" t="s">
        <v>62</v>
      </c>
      <c r="D131" s="5" t="s">
        <v>63</v>
      </c>
      <c r="E131" s="5" t="s">
        <v>64</v>
      </c>
      <c r="F131" s="6" t="s">
        <v>65</v>
      </c>
      <c r="G131" s="6" t="s">
        <v>79</v>
      </c>
    </row>
    <row r="132" spans="1:7" ht="35.1" customHeight="1" x14ac:dyDescent="0.25">
      <c r="A132" s="116">
        <v>114</v>
      </c>
      <c r="B132" s="116">
        <v>703052</v>
      </c>
      <c r="C132" s="117" t="s">
        <v>53</v>
      </c>
      <c r="D132" s="121" t="s">
        <v>8</v>
      </c>
      <c r="E132" s="122">
        <v>5</v>
      </c>
      <c r="F132" s="119">
        <v>0</v>
      </c>
      <c r="G132" s="119">
        <f t="shared" si="5"/>
        <v>0</v>
      </c>
    </row>
    <row r="133" spans="1:7" ht="35.1" customHeight="1" x14ac:dyDescent="0.25">
      <c r="A133" s="116">
        <v>115</v>
      </c>
      <c r="B133" s="116">
        <v>703046</v>
      </c>
      <c r="C133" s="117" t="s">
        <v>54</v>
      </c>
      <c r="D133" s="121" t="s">
        <v>8</v>
      </c>
      <c r="E133" s="122">
        <v>150</v>
      </c>
      <c r="F133" s="119">
        <v>0</v>
      </c>
      <c r="G133" s="119">
        <f t="shared" ref="G133:G162" si="6">E133*F133</f>
        <v>0</v>
      </c>
    </row>
    <row r="134" spans="1:7" ht="24.95" customHeight="1" x14ac:dyDescent="0.25">
      <c r="A134" s="116">
        <v>116</v>
      </c>
      <c r="B134" s="116">
        <v>703053</v>
      </c>
      <c r="C134" s="117" t="s">
        <v>55</v>
      </c>
      <c r="D134" s="121" t="s">
        <v>8</v>
      </c>
      <c r="E134" s="122">
        <v>30</v>
      </c>
      <c r="F134" s="119">
        <v>0</v>
      </c>
      <c r="G134" s="119">
        <f t="shared" si="6"/>
        <v>0</v>
      </c>
    </row>
    <row r="135" spans="1:7" ht="24.95" customHeight="1" x14ac:dyDescent="0.25">
      <c r="A135" s="116">
        <v>117</v>
      </c>
      <c r="B135" s="116">
        <v>601024</v>
      </c>
      <c r="C135" s="117" t="s">
        <v>101</v>
      </c>
      <c r="D135" s="121" t="s">
        <v>6</v>
      </c>
      <c r="E135" s="122">
        <v>70</v>
      </c>
      <c r="F135" s="119">
        <v>0</v>
      </c>
      <c r="G135" s="119">
        <f t="shared" si="6"/>
        <v>0</v>
      </c>
    </row>
    <row r="136" spans="1:7" ht="35.1" customHeight="1" x14ac:dyDescent="0.25">
      <c r="A136" s="116">
        <v>118</v>
      </c>
      <c r="B136" s="116">
        <v>601025</v>
      </c>
      <c r="C136" s="117" t="s">
        <v>102</v>
      </c>
      <c r="D136" s="121" t="s">
        <v>68</v>
      </c>
      <c r="E136" s="122">
        <v>240</v>
      </c>
      <c r="F136" s="119">
        <v>0</v>
      </c>
      <c r="G136" s="119">
        <f t="shared" si="6"/>
        <v>0</v>
      </c>
    </row>
    <row r="137" spans="1:7" ht="35.1" customHeight="1" x14ac:dyDescent="0.25">
      <c r="A137" s="116">
        <v>119</v>
      </c>
      <c r="B137" s="124">
        <v>601116</v>
      </c>
      <c r="C137" s="125" t="s">
        <v>162</v>
      </c>
      <c r="D137" s="118" t="s">
        <v>68</v>
      </c>
      <c r="E137" s="118">
        <v>30</v>
      </c>
      <c r="F137" s="119">
        <v>0</v>
      </c>
      <c r="G137" s="119">
        <f t="shared" si="6"/>
        <v>0</v>
      </c>
    </row>
    <row r="138" spans="1:7" ht="35.1" customHeight="1" x14ac:dyDescent="0.25">
      <c r="A138" s="116">
        <v>120</v>
      </c>
      <c r="B138" s="124">
        <v>601115</v>
      </c>
      <c r="C138" s="125" t="s">
        <v>163</v>
      </c>
      <c r="D138" s="118" t="s">
        <v>68</v>
      </c>
      <c r="E138" s="118">
        <v>30</v>
      </c>
      <c r="F138" s="119">
        <v>0</v>
      </c>
      <c r="G138" s="119">
        <f t="shared" si="6"/>
        <v>0</v>
      </c>
    </row>
    <row r="139" spans="1:7" ht="35.1" customHeight="1" x14ac:dyDescent="0.25">
      <c r="A139" s="116">
        <v>121</v>
      </c>
      <c r="B139" s="124">
        <v>601107</v>
      </c>
      <c r="C139" s="125" t="s">
        <v>94</v>
      </c>
      <c r="D139" s="118" t="s">
        <v>68</v>
      </c>
      <c r="E139" s="118">
        <v>20</v>
      </c>
      <c r="F139" s="119">
        <v>0</v>
      </c>
      <c r="G139" s="119">
        <f t="shared" si="6"/>
        <v>0</v>
      </c>
    </row>
    <row r="140" spans="1:7" ht="35.1" customHeight="1" x14ac:dyDescent="0.25">
      <c r="A140" s="116">
        <v>122</v>
      </c>
      <c r="B140" s="124">
        <v>601108</v>
      </c>
      <c r="C140" s="125" t="s">
        <v>100</v>
      </c>
      <c r="D140" s="118" t="s">
        <v>68</v>
      </c>
      <c r="E140" s="118">
        <v>20</v>
      </c>
      <c r="F140" s="119">
        <v>0</v>
      </c>
      <c r="G140" s="119">
        <f t="shared" si="6"/>
        <v>0</v>
      </c>
    </row>
    <row r="141" spans="1:7" ht="35.1" customHeight="1" x14ac:dyDescent="0.25">
      <c r="A141" s="116">
        <v>123</v>
      </c>
      <c r="B141" s="116">
        <v>705006</v>
      </c>
      <c r="C141" s="117" t="s">
        <v>56</v>
      </c>
      <c r="D141" s="121" t="s">
        <v>68</v>
      </c>
      <c r="E141" s="122">
        <v>1</v>
      </c>
      <c r="F141" s="119">
        <v>0</v>
      </c>
      <c r="G141" s="119">
        <f t="shared" si="6"/>
        <v>0</v>
      </c>
    </row>
    <row r="142" spans="1:7" ht="35.1" customHeight="1" x14ac:dyDescent="0.25">
      <c r="A142" s="116">
        <v>124</v>
      </c>
      <c r="B142" s="124">
        <v>601113</v>
      </c>
      <c r="C142" s="125" t="s">
        <v>96</v>
      </c>
      <c r="D142" s="118" t="s">
        <v>66</v>
      </c>
      <c r="E142" s="118">
        <v>2</v>
      </c>
      <c r="F142" s="119">
        <v>0</v>
      </c>
      <c r="G142" s="119">
        <f t="shared" si="6"/>
        <v>0</v>
      </c>
    </row>
    <row r="143" spans="1:7" ht="35.1" customHeight="1" x14ac:dyDescent="0.25">
      <c r="A143" s="116">
        <v>125</v>
      </c>
      <c r="B143" s="124">
        <v>1703030</v>
      </c>
      <c r="C143" s="125" t="s">
        <v>95</v>
      </c>
      <c r="D143" s="118" t="s">
        <v>66</v>
      </c>
      <c r="E143" s="118">
        <v>10</v>
      </c>
      <c r="F143" s="119">
        <v>0</v>
      </c>
      <c r="G143" s="119">
        <f t="shared" si="6"/>
        <v>0</v>
      </c>
    </row>
    <row r="144" spans="1:7" ht="35.1" customHeight="1" x14ac:dyDescent="0.25">
      <c r="A144" s="116">
        <v>126</v>
      </c>
      <c r="B144" s="116">
        <v>601085</v>
      </c>
      <c r="C144" s="117" t="s">
        <v>103</v>
      </c>
      <c r="D144" s="121" t="s">
        <v>68</v>
      </c>
      <c r="E144" s="122">
        <v>190</v>
      </c>
      <c r="F144" s="119">
        <v>0</v>
      </c>
      <c r="G144" s="119">
        <f t="shared" si="6"/>
        <v>0</v>
      </c>
    </row>
    <row r="145" spans="1:7" ht="35.1" customHeight="1" thickBot="1" x14ac:dyDescent="0.3">
      <c r="A145" s="116">
        <v>127</v>
      </c>
      <c r="B145" s="116">
        <v>806044</v>
      </c>
      <c r="C145" s="117" t="s">
        <v>57</v>
      </c>
      <c r="D145" s="121" t="s">
        <v>66</v>
      </c>
      <c r="E145" s="122">
        <v>1</v>
      </c>
      <c r="F145" s="119">
        <v>0</v>
      </c>
      <c r="G145" s="119">
        <f t="shared" si="6"/>
        <v>0</v>
      </c>
    </row>
    <row r="146" spans="1:7" ht="35.1" customHeight="1" x14ac:dyDescent="0.2">
      <c r="A146" s="155" t="s">
        <v>200</v>
      </c>
      <c r="B146" s="155"/>
      <c r="C146" s="155"/>
      <c r="D146" s="155"/>
      <c r="E146" s="155"/>
      <c r="F146" s="155"/>
      <c r="G146" s="155"/>
    </row>
    <row r="147" spans="1:7" ht="35.1" customHeight="1" x14ac:dyDescent="0.2">
      <c r="A147" s="153" t="s">
        <v>113</v>
      </c>
      <c r="B147" s="7" t="s">
        <v>72</v>
      </c>
      <c r="C147" s="5" t="s">
        <v>62</v>
      </c>
      <c r="D147" s="5" t="s">
        <v>63</v>
      </c>
      <c r="E147" s="5" t="s">
        <v>64</v>
      </c>
      <c r="F147" s="6" t="s">
        <v>65</v>
      </c>
      <c r="G147" s="6" t="s">
        <v>79</v>
      </c>
    </row>
    <row r="148" spans="1:7" ht="35.1" customHeight="1" x14ac:dyDescent="0.25">
      <c r="A148" s="116">
        <v>128</v>
      </c>
      <c r="B148" s="116">
        <v>806044</v>
      </c>
      <c r="C148" s="117" t="s">
        <v>58</v>
      </c>
      <c r="D148" s="121" t="s">
        <v>66</v>
      </c>
      <c r="E148" s="122">
        <v>1</v>
      </c>
      <c r="F148" s="119">
        <v>0</v>
      </c>
      <c r="G148" s="119">
        <f t="shared" si="6"/>
        <v>0</v>
      </c>
    </row>
    <row r="149" spans="1:7" ht="35.1" customHeight="1" x14ac:dyDescent="0.25">
      <c r="A149" s="116">
        <v>129</v>
      </c>
      <c r="B149" s="124">
        <v>704040</v>
      </c>
      <c r="C149" s="125" t="s">
        <v>99</v>
      </c>
      <c r="D149" s="118" t="s">
        <v>66</v>
      </c>
      <c r="E149" s="118">
        <v>10</v>
      </c>
      <c r="F149" s="119">
        <v>0</v>
      </c>
      <c r="G149" s="119">
        <f t="shared" si="6"/>
        <v>0</v>
      </c>
    </row>
    <row r="150" spans="1:7" ht="35.1" customHeight="1" x14ac:dyDescent="0.25">
      <c r="A150" s="116">
        <v>130</v>
      </c>
      <c r="B150" s="124">
        <v>1703009</v>
      </c>
      <c r="C150" s="125" t="s">
        <v>141</v>
      </c>
      <c r="D150" s="118" t="s">
        <v>2</v>
      </c>
      <c r="E150" s="118">
        <v>25</v>
      </c>
      <c r="F150" s="119">
        <v>0</v>
      </c>
      <c r="G150" s="119">
        <f t="shared" si="6"/>
        <v>0</v>
      </c>
    </row>
    <row r="151" spans="1:7" ht="46.5" customHeight="1" x14ac:dyDescent="0.25">
      <c r="A151" s="116">
        <v>131</v>
      </c>
      <c r="B151" s="116">
        <v>701001</v>
      </c>
      <c r="C151" s="117" t="s">
        <v>240</v>
      </c>
      <c r="D151" s="121" t="s">
        <v>68</v>
      </c>
      <c r="E151" s="122">
        <v>200</v>
      </c>
      <c r="F151" s="119">
        <v>0</v>
      </c>
      <c r="G151" s="119">
        <f t="shared" si="6"/>
        <v>0</v>
      </c>
    </row>
    <row r="152" spans="1:7" ht="52.5" customHeight="1" x14ac:dyDescent="0.25">
      <c r="A152" s="116">
        <v>132</v>
      </c>
      <c r="B152" s="116">
        <v>701036</v>
      </c>
      <c r="C152" s="117" t="s">
        <v>241</v>
      </c>
      <c r="D152" s="121" t="s">
        <v>68</v>
      </c>
      <c r="E152" s="122">
        <v>1</v>
      </c>
      <c r="F152" s="119">
        <v>0</v>
      </c>
      <c r="G152" s="119">
        <f t="shared" si="6"/>
        <v>0</v>
      </c>
    </row>
    <row r="153" spans="1:7" ht="48.75" customHeight="1" x14ac:dyDescent="0.25">
      <c r="A153" s="116">
        <v>133</v>
      </c>
      <c r="B153" s="116">
        <v>701037</v>
      </c>
      <c r="C153" s="117" t="s">
        <v>242</v>
      </c>
      <c r="D153" s="121" t="s">
        <v>68</v>
      </c>
      <c r="E153" s="122">
        <v>1</v>
      </c>
      <c r="F153" s="119">
        <v>0</v>
      </c>
      <c r="G153" s="119">
        <f t="shared" si="6"/>
        <v>0</v>
      </c>
    </row>
    <row r="154" spans="1:7" ht="52.5" customHeight="1" x14ac:dyDescent="0.25">
      <c r="A154" s="116">
        <v>134</v>
      </c>
      <c r="B154" s="116">
        <v>701034</v>
      </c>
      <c r="C154" s="117" t="s">
        <v>243</v>
      </c>
      <c r="D154" s="121" t="s">
        <v>68</v>
      </c>
      <c r="E154" s="122">
        <v>1</v>
      </c>
      <c r="F154" s="119">
        <v>0</v>
      </c>
      <c r="G154" s="119">
        <f t="shared" si="6"/>
        <v>0</v>
      </c>
    </row>
    <row r="155" spans="1:7" ht="59.25" customHeight="1" x14ac:dyDescent="0.25">
      <c r="A155" s="116">
        <v>135</v>
      </c>
      <c r="B155" s="116">
        <v>701035</v>
      </c>
      <c r="C155" s="117" t="s">
        <v>244</v>
      </c>
      <c r="D155" s="121" t="s">
        <v>68</v>
      </c>
      <c r="E155" s="122">
        <v>1</v>
      </c>
      <c r="F155" s="119">
        <v>0</v>
      </c>
      <c r="G155" s="119">
        <f t="shared" si="6"/>
        <v>0</v>
      </c>
    </row>
    <row r="156" spans="1:7" ht="44.25" customHeight="1" x14ac:dyDescent="0.25">
      <c r="A156" s="116">
        <v>136</v>
      </c>
      <c r="B156" s="116">
        <v>701031</v>
      </c>
      <c r="C156" s="117" t="s">
        <v>245</v>
      </c>
      <c r="D156" s="121" t="s">
        <v>68</v>
      </c>
      <c r="E156" s="122">
        <v>1</v>
      </c>
      <c r="F156" s="119">
        <v>0</v>
      </c>
      <c r="G156" s="119">
        <f t="shared" si="6"/>
        <v>0</v>
      </c>
    </row>
    <row r="157" spans="1:7" ht="42.75" customHeight="1" thickBot="1" x14ac:dyDescent="0.3">
      <c r="A157" s="116">
        <v>137</v>
      </c>
      <c r="B157" s="116">
        <v>703049</v>
      </c>
      <c r="C157" s="117" t="s">
        <v>246</v>
      </c>
      <c r="D157" s="121" t="s">
        <v>68</v>
      </c>
      <c r="E157" s="122">
        <v>1</v>
      </c>
      <c r="F157" s="119">
        <v>0</v>
      </c>
      <c r="G157" s="119">
        <f t="shared" si="6"/>
        <v>0</v>
      </c>
    </row>
    <row r="158" spans="1:7" ht="23.25" customHeight="1" x14ac:dyDescent="0.2">
      <c r="A158" s="155" t="s">
        <v>200</v>
      </c>
      <c r="B158" s="155"/>
      <c r="C158" s="155"/>
      <c r="D158" s="155"/>
      <c r="E158" s="155"/>
      <c r="F158" s="155"/>
      <c r="G158" s="155"/>
    </row>
    <row r="159" spans="1:7" ht="36" customHeight="1" x14ac:dyDescent="0.2">
      <c r="A159" s="153" t="s">
        <v>113</v>
      </c>
      <c r="B159" s="7" t="s">
        <v>72</v>
      </c>
      <c r="C159" s="5" t="s">
        <v>62</v>
      </c>
      <c r="D159" s="5" t="s">
        <v>63</v>
      </c>
      <c r="E159" s="5" t="s">
        <v>64</v>
      </c>
      <c r="F159" s="6" t="s">
        <v>65</v>
      </c>
      <c r="G159" s="6" t="s">
        <v>79</v>
      </c>
    </row>
    <row r="160" spans="1:7" ht="33" x14ac:dyDescent="0.25">
      <c r="A160" s="116">
        <v>138</v>
      </c>
      <c r="B160" s="116">
        <v>701027</v>
      </c>
      <c r="C160" s="117" t="s">
        <v>247</v>
      </c>
      <c r="D160" s="121" t="s">
        <v>68</v>
      </c>
      <c r="E160" s="122">
        <v>1</v>
      </c>
      <c r="F160" s="119">
        <v>0</v>
      </c>
      <c r="G160" s="119">
        <f t="shared" si="6"/>
        <v>0</v>
      </c>
    </row>
    <row r="161" spans="1:7" ht="54.75" customHeight="1" x14ac:dyDescent="0.25">
      <c r="A161" s="116">
        <v>139</v>
      </c>
      <c r="B161" s="116">
        <v>701025</v>
      </c>
      <c r="C161" s="117" t="s">
        <v>248</v>
      </c>
      <c r="D161" s="121" t="s">
        <v>68</v>
      </c>
      <c r="E161" s="122">
        <v>1</v>
      </c>
      <c r="F161" s="119">
        <v>0</v>
      </c>
      <c r="G161" s="119">
        <f t="shared" si="6"/>
        <v>0</v>
      </c>
    </row>
    <row r="162" spans="1:7" ht="57" customHeight="1" x14ac:dyDescent="0.25">
      <c r="A162" s="116">
        <v>140</v>
      </c>
      <c r="B162" s="116">
        <v>701039</v>
      </c>
      <c r="C162" s="117" t="s">
        <v>249</v>
      </c>
      <c r="D162" s="121" t="s">
        <v>68</v>
      </c>
      <c r="E162" s="130">
        <v>30000</v>
      </c>
      <c r="F162" s="119">
        <v>0</v>
      </c>
      <c r="G162" s="119">
        <f t="shared" si="6"/>
        <v>0</v>
      </c>
    </row>
    <row r="163" spans="1:7" ht="60" customHeight="1" x14ac:dyDescent="0.25">
      <c r="A163" s="116">
        <v>141</v>
      </c>
      <c r="B163" s="116">
        <v>701029</v>
      </c>
      <c r="C163" s="117" t="s">
        <v>250</v>
      </c>
      <c r="D163" s="121" t="s">
        <v>68</v>
      </c>
      <c r="E163" s="122">
        <v>80</v>
      </c>
      <c r="F163" s="119">
        <v>0</v>
      </c>
      <c r="G163" s="119">
        <v>0</v>
      </c>
    </row>
    <row r="164" spans="1:7" ht="70.5" customHeight="1" x14ac:dyDescent="0.25">
      <c r="A164" s="116">
        <v>142</v>
      </c>
      <c r="B164" s="116">
        <v>701022</v>
      </c>
      <c r="C164" s="117" t="s">
        <v>251</v>
      </c>
      <c r="D164" s="121" t="s">
        <v>68</v>
      </c>
      <c r="E164" s="122">
        <v>1</v>
      </c>
      <c r="F164" s="119">
        <v>0</v>
      </c>
      <c r="G164" s="119">
        <v>0</v>
      </c>
    </row>
    <row r="165" spans="1:7" ht="64.5" customHeight="1" x14ac:dyDescent="0.25">
      <c r="A165" s="116">
        <v>143</v>
      </c>
      <c r="B165" s="116">
        <v>701023</v>
      </c>
      <c r="C165" s="117" t="s">
        <v>252</v>
      </c>
      <c r="D165" s="121" t="s">
        <v>68</v>
      </c>
      <c r="E165" s="122">
        <v>800</v>
      </c>
      <c r="F165" s="119">
        <v>0</v>
      </c>
      <c r="G165" s="119">
        <v>0</v>
      </c>
    </row>
    <row r="166" spans="1:7" ht="35.1" customHeight="1" x14ac:dyDescent="0.25">
      <c r="A166" s="116">
        <v>144</v>
      </c>
      <c r="B166" s="126">
        <v>1799016</v>
      </c>
      <c r="C166" s="127" t="s">
        <v>111</v>
      </c>
      <c r="D166" s="128" t="s">
        <v>108</v>
      </c>
      <c r="E166" s="128">
        <v>20</v>
      </c>
      <c r="F166" s="119">
        <v>0</v>
      </c>
      <c r="G166" s="119">
        <f t="shared" ref="G166:G171" si="7">E166*F166</f>
        <v>0</v>
      </c>
    </row>
    <row r="167" spans="1:7" ht="35.1" customHeight="1" x14ac:dyDescent="0.25">
      <c r="A167" s="116">
        <v>145</v>
      </c>
      <c r="B167" s="116">
        <v>1703022</v>
      </c>
      <c r="C167" s="125" t="s">
        <v>142</v>
      </c>
      <c r="D167" s="121" t="s">
        <v>66</v>
      </c>
      <c r="E167" s="122">
        <v>40</v>
      </c>
      <c r="F167" s="119">
        <v>0</v>
      </c>
      <c r="G167" s="119">
        <f t="shared" si="7"/>
        <v>0</v>
      </c>
    </row>
    <row r="168" spans="1:7" ht="30.75" customHeight="1" x14ac:dyDescent="0.25">
      <c r="A168" s="116">
        <v>146</v>
      </c>
      <c r="B168" s="124">
        <v>1703043</v>
      </c>
      <c r="C168" s="117" t="s">
        <v>59</v>
      </c>
      <c r="D168" s="121" t="s">
        <v>66</v>
      </c>
      <c r="E168" s="122">
        <v>1</v>
      </c>
      <c r="F168" s="119">
        <v>0</v>
      </c>
      <c r="G168" s="119">
        <f t="shared" si="7"/>
        <v>0</v>
      </c>
    </row>
    <row r="169" spans="1:7" ht="30.75" customHeight="1" x14ac:dyDescent="0.25">
      <c r="A169" s="116">
        <v>147</v>
      </c>
      <c r="B169" s="116">
        <v>1703044</v>
      </c>
      <c r="C169" s="117" t="s">
        <v>60</v>
      </c>
      <c r="D169" s="121" t="s">
        <v>8</v>
      </c>
      <c r="E169" s="122">
        <v>1</v>
      </c>
      <c r="F169" s="119">
        <v>0</v>
      </c>
      <c r="G169" s="119">
        <f t="shared" si="7"/>
        <v>0</v>
      </c>
    </row>
    <row r="170" spans="1:7" ht="35.1" customHeight="1" x14ac:dyDescent="0.25">
      <c r="A170" s="116">
        <v>148</v>
      </c>
      <c r="B170" s="116">
        <v>1704012</v>
      </c>
      <c r="C170" s="117" t="s">
        <v>61</v>
      </c>
      <c r="D170" s="121" t="s">
        <v>66</v>
      </c>
      <c r="E170" s="122">
        <v>4</v>
      </c>
      <c r="F170" s="119">
        <v>0</v>
      </c>
      <c r="G170" s="119">
        <f t="shared" si="7"/>
        <v>0</v>
      </c>
    </row>
    <row r="171" spans="1:7" ht="35.1" customHeight="1" x14ac:dyDescent="0.25">
      <c r="A171" s="116">
        <v>149</v>
      </c>
      <c r="B171" s="116">
        <v>1799004</v>
      </c>
      <c r="C171" s="117" t="s">
        <v>115</v>
      </c>
      <c r="D171" s="121" t="s">
        <v>66</v>
      </c>
      <c r="E171" s="122">
        <v>30</v>
      </c>
      <c r="F171" s="119">
        <v>0</v>
      </c>
      <c r="G171" s="119">
        <f t="shared" si="7"/>
        <v>0</v>
      </c>
    </row>
    <row r="172" spans="1:7" ht="19.5" thickBot="1" x14ac:dyDescent="0.25">
      <c r="B172" s="33"/>
      <c r="C172" s="35"/>
      <c r="D172" s="26"/>
      <c r="E172" s="26"/>
      <c r="F172" s="154" t="s">
        <v>114</v>
      </c>
      <c r="G172" s="154">
        <f>SUM(G5:G162)</f>
        <v>0</v>
      </c>
    </row>
    <row r="173" spans="1:7" ht="18.75" x14ac:dyDescent="0.3">
      <c r="B173" s="33"/>
      <c r="C173" s="43" t="s">
        <v>210</v>
      </c>
      <c r="D173" s="26"/>
      <c r="E173" s="26"/>
      <c r="F173" s="131" t="s">
        <v>119</v>
      </c>
      <c r="G173" s="131">
        <f>G174-G172</f>
        <v>0</v>
      </c>
    </row>
    <row r="174" spans="1:7" ht="18.75" x14ac:dyDescent="0.25">
      <c r="B174" s="33"/>
      <c r="C174" s="40" t="s">
        <v>211</v>
      </c>
      <c r="D174" s="26"/>
      <c r="E174" s="26"/>
      <c r="F174" s="132" t="s">
        <v>80</v>
      </c>
      <c r="G174" s="132">
        <f>G172*1.17</f>
        <v>0</v>
      </c>
    </row>
    <row r="175" spans="1:7" ht="15.75" x14ac:dyDescent="0.25">
      <c r="B175" s="33"/>
      <c r="C175" s="40"/>
      <c r="D175" s="2"/>
      <c r="E175" s="2"/>
      <c r="F175" s="36"/>
      <c r="G175" s="151"/>
    </row>
    <row r="176" spans="1:7" ht="15.75" x14ac:dyDescent="0.25">
      <c r="B176" s="33"/>
      <c r="C176" s="40" t="s">
        <v>212</v>
      </c>
      <c r="D176" s="2"/>
      <c r="E176" s="2"/>
      <c r="F176" s="36"/>
      <c r="G176" s="151"/>
    </row>
    <row r="177" spans="1:7" ht="15.75" x14ac:dyDescent="0.25">
      <c r="B177" s="33"/>
      <c r="C177" s="40"/>
      <c r="D177" s="2"/>
      <c r="E177" s="2"/>
      <c r="F177" s="36"/>
      <c r="G177" s="151"/>
    </row>
    <row r="178" spans="1:7" ht="15.75" x14ac:dyDescent="0.25">
      <c r="B178" s="33"/>
      <c r="C178" s="40" t="s">
        <v>213</v>
      </c>
      <c r="D178" s="2"/>
      <c r="E178" s="2"/>
      <c r="F178" s="36"/>
      <c r="G178" s="151"/>
    </row>
    <row r="179" spans="1:7" ht="15.75" x14ac:dyDescent="0.25">
      <c r="B179" s="33"/>
      <c r="C179" s="41"/>
      <c r="D179" s="2"/>
      <c r="E179" s="2"/>
      <c r="F179" s="36"/>
      <c r="G179" s="151"/>
    </row>
    <row r="180" spans="1:7" ht="15.75" x14ac:dyDescent="0.25">
      <c r="B180" s="33"/>
      <c r="C180" s="40" t="s">
        <v>214</v>
      </c>
      <c r="D180" s="2"/>
      <c r="E180" s="2"/>
      <c r="F180" s="36"/>
      <c r="G180" s="151"/>
    </row>
    <row r="181" spans="1:7" ht="16.5" thickBot="1" x14ac:dyDescent="0.3">
      <c r="B181" s="33"/>
      <c r="C181" s="42"/>
      <c r="D181" s="2"/>
      <c r="E181" s="2"/>
      <c r="F181" s="36"/>
      <c r="G181" s="151"/>
    </row>
    <row r="182" spans="1:7" x14ac:dyDescent="0.2">
      <c r="B182" s="33"/>
      <c r="C182" s="35"/>
      <c r="D182" s="2"/>
      <c r="E182" s="2"/>
      <c r="F182" s="36"/>
      <c r="G182" s="151"/>
    </row>
    <row r="183" spans="1:7" x14ac:dyDescent="0.2">
      <c r="B183" s="33"/>
      <c r="C183" s="35"/>
      <c r="D183" s="2"/>
      <c r="E183" s="2"/>
      <c r="F183" s="36"/>
      <c r="G183" s="151"/>
    </row>
    <row r="184" spans="1:7" x14ac:dyDescent="0.2">
      <c r="B184" s="33"/>
      <c r="C184" s="35"/>
      <c r="D184" s="2"/>
      <c r="E184" s="2"/>
      <c r="F184" s="36"/>
      <c r="G184" s="151"/>
    </row>
    <row r="185" spans="1:7" x14ac:dyDescent="0.2">
      <c r="A185" s="37"/>
      <c r="B185" s="33"/>
      <c r="C185" s="35"/>
      <c r="D185" s="2"/>
      <c r="E185" s="2"/>
      <c r="F185" s="36"/>
      <c r="G185" s="36"/>
    </row>
    <row r="186" spans="1:7" x14ac:dyDescent="0.2">
      <c r="A186" s="37"/>
      <c r="B186" s="33"/>
      <c r="C186" s="35"/>
      <c r="D186" s="2"/>
      <c r="E186" s="2"/>
      <c r="F186" s="36"/>
      <c r="G186" s="36"/>
    </row>
  </sheetData>
  <autoFilter ref="A5:G174">
    <sortState ref="A4:G164">
      <sortCondition ref="C3:C141"/>
    </sortState>
  </autoFilter>
  <sortState ref="A3:G156">
    <sortCondition ref="C3"/>
  </sortState>
  <mergeCells count="11">
    <mergeCell ref="A158:G158"/>
    <mergeCell ref="A146:G146"/>
    <mergeCell ref="A3:G3"/>
    <mergeCell ref="A50:G50"/>
    <mergeCell ref="A18:G18"/>
    <mergeCell ref="A66:G66"/>
    <mergeCell ref="A82:G82"/>
    <mergeCell ref="A130:G130"/>
    <mergeCell ref="A98:G98"/>
    <mergeCell ref="A114:G114"/>
    <mergeCell ref="A34:G34"/>
  </mergeCells>
  <pageMargins left="0.25" right="0.25" top="0.75" bottom="0.75" header="0.3" footer="0.3"/>
  <pageSetup paperSize="9" scale="9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rightToLeft="1" workbookViewId="0">
      <selection activeCell="F7" sqref="F7"/>
    </sheetView>
  </sheetViews>
  <sheetFormatPr defaultColWidth="8.75" defaultRowHeight="14.25" x14ac:dyDescent="0.2"/>
  <cols>
    <col min="1" max="1" width="3.25" style="2" customWidth="1"/>
    <col min="2" max="2" width="5.125" style="37" customWidth="1"/>
    <col min="3" max="3" width="8.5" style="33" customWidth="1"/>
    <col min="4" max="4" width="61" style="35" customWidth="1"/>
    <col min="5" max="5" width="10.375" style="2" customWidth="1"/>
    <col min="6" max="6" width="9.125" style="2" customWidth="1"/>
    <col min="7" max="7" width="12.375" style="36" customWidth="1"/>
    <col min="8" max="8" width="9.25" style="36" customWidth="1"/>
    <col min="9" max="16384" width="8.75" style="2"/>
  </cols>
  <sheetData>
    <row r="1" spans="1:9" customFormat="1" ht="15" x14ac:dyDescent="0.25">
      <c r="A1" s="2"/>
      <c r="B1" s="37"/>
      <c r="C1" s="38" t="s">
        <v>206</v>
      </c>
      <c r="D1" s="16"/>
      <c r="G1" s="39" t="s">
        <v>215</v>
      </c>
      <c r="H1" s="3"/>
    </row>
    <row r="2" spans="1:9" customFormat="1" ht="15" x14ac:dyDescent="0.25">
      <c r="A2" s="2"/>
      <c r="B2" s="37"/>
      <c r="C2" s="38"/>
      <c r="D2" s="16"/>
      <c r="E2" s="52"/>
      <c r="F2" s="52"/>
      <c r="G2" s="53" t="s">
        <v>217</v>
      </c>
      <c r="H2" s="53"/>
      <c r="I2" s="52"/>
    </row>
    <row r="3" spans="1:9" customFormat="1" ht="28.5" customHeight="1" x14ac:dyDescent="0.2">
      <c r="A3" s="2"/>
      <c r="B3" s="159" t="s">
        <v>216</v>
      </c>
      <c r="C3" s="160"/>
      <c r="D3" s="160"/>
      <c r="E3" s="160"/>
      <c r="F3" s="160"/>
      <c r="G3" s="160"/>
      <c r="H3" s="160"/>
    </row>
    <row r="4" spans="1:9" ht="15" thickBot="1" x14ac:dyDescent="0.25"/>
    <row r="5" spans="1:9" ht="76.5" customHeight="1" thickBot="1" x14ac:dyDescent="0.25">
      <c r="B5" s="27" t="s">
        <v>113</v>
      </c>
      <c r="C5" s="48" t="s">
        <v>72</v>
      </c>
      <c r="D5" s="49" t="s">
        <v>62</v>
      </c>
      <c r="E5" s="49" t="s">
        <v>63</v>
      </c>
      <c r="F5" s="49" t="s">
        <v>218</v>
      </c>
      <c r="G5" s="50" t="s">
        <v>65</v>
      </c>
      <c r="H5" s="51" t="s">
        <v>79</v>
      </c>
    </row>
    <row r="6" spans="1:9" ht="30.75" customHeight="1" x14ac:dyDescent="0.25">
      <c r="B6" s="113">
        <v>1</v>
      </c>
      <c r="C6" s="44">
        <v>1104057</v>
      </c>
      <c r="D6" s="45" t="s">
        <v>201</v>
      </c>
      <c r="E6" s="46" t="s">
        <v>2</v>
      </c>
      <c r="F6" s="46">
        <v>2500</v>
      </c>
      <c r="G6" s="47">
        <v>0</v>
      </c>
      <c r="H6" s="47">
        <f t="shared" ref="H6:H9" si="0">F6*G6</f>
        <v>0</v>
      </c>
    </row>
    <row r="7" spans="1:9" ht="29.25" customHeight="1" x14ac:dyDescent="0.25">
      <c r="B7" s="113">
        <v>2</v>
      </c>
      <c r="C7" s="11">
        <v>1104055</v>
      </c>
      <c r="D7" s="13" t="s">
        <v>202</v>
      </c>
      <c r="E7" s="9" t="s">
        <v>203</v>
      </c>
      <c r="F7" s="12">
        <v>1000</v>
      </c>
      <c r="G7" s="18">
        <v>0</v>
      </c>
      <c r="H7" s="18">
        <f t="shared" si="0"/>
        <v>0</v>
      </c>
    </row>
    <row r="8" spans="1:9" ht="31.5" customHeight="1" x14ac:dyDescent="0.25">
      <c r="B8" s="113">
        <v>3</v>
      </c>
      <c r="C8" s="8">
        <v>1799020</v>
      </c>
      <c r="D8" s="13" t="s">
        <v>204</v>
      </c>
      <c r="E8" s="13" t="s">
        <v>78</v>
      </c>
      <c r="F8" s="14">
        <v>5000</v>
      </c>
      <c r="G8" s="18">
        <v>0</v>
      </c>
      <c r="H8" s="18">
        <f t="shared" si="0"/>
        <v>0</v>
      </c>
    </row>
    <row r="9" spans="1:9" ht="16.5" customHeight="1" x14ac:dyDescent="0.25">
      <c r="B9" s="113">
        <v>4</v>
      </c>
      <c r="C9" s="8">
        <v>1104021</v>
      </c>
      <c r="D9" s="13" t="s">
        <v>205</v>
      </c>
      <c r="E9" s="9" t="s">
        <v>8</v>
      </c>
      <c r="F9" s="12">
        <v>10000</v>
      </c>
      <c r="G9" s="18">
        <v>0</v>
      </c>
      <c r="H9" s="18">
        <f t="shared" si="0"/>
        <v>0</v>
      </c>
    </row>
    <row r="10" spans="1:9" ht="15" x14ac:dyDescent="0.25">
      <c r="D10" s="34"/>
      <c r="E10" s="26"/>
      <c r="F10" s="26"/>
      <c r="G10" s="115" t="s">
        <v>114</v>
      </c>
      <c r="H10" s="115"/>
    </row>
    <row r="11" spans="1:9" ht="15" x14ac:dyDescent="0.25">
      <c r="D11" s="34"/>
      <c r="E11" s="26"/>
      <c r="F11" s="26"/>
      <c r="G11" s="161" t="s">
        <v>119</v>
      </c>
      <c r="H11" s="162"/>
    </row>
    <row r="12" spans="1:9" ht="15" x14ac:dyDescent="0.25">
      <c r="D12" s="34"/>
      <c r="E12" s="26"/>
      <c r="F12" s="26"/>
      <c r="G12" s="114" t="s">
        <v>80</v>
      </c>
      <c r="H12" s="114"/>
    </row>
    <row r="13" spans="1:9" ht="15" thickBot="1" x14ac:dyDescent="0.25">
      <c r="H13" s="55"/>
    </row>
    <row r="14" spans="1:9" customFormat="1" ht="15.75" x14ac:dyDescent="0.25">
      <c r="B14" s="37"/>
      <c r="C14" s="33"/>
      <c r="D14" s="56" t="s">
        <v>210</v>
      </c>
      <c r="G14" s="3"/>
      <c r="H14" s="3"/>
    </row>
    <row r="15" spans="1:9" customFormat="1" ht="15.75" x14ac:dyDescent="0.25">
      <c r="B15" s="37"/>
      <c r="C15" s="33"/>
      <c r="D15" s="57"/>
      <c r="G15" s="3"/>
      <c r="H15" s="3"/>
    </row>
    <row r="16" spans="1:9" customFormat="1" ht="15.75" x14ac:dyDescent="0.25">
      <c r="B16" s="37"/>
      <c r="C16" s="33"/>
      <c r="D16" s="40" t="s">
        <v>211</v>
      </c>
      <c r="G16" s="3"/>
      <c r="H16" s="3"/>
    </row>
    <row r="17" spans="2:8" customFormat="1" ht="15.75" x14ac:dyDescent="0.25">
      <c r="B17" s="37"/>
      <c r="C17" s="33"/>
      <c r="D17" s="40"/>
      <c r="G17" s="3"/>
      <c r="H17" s="3"/>
    </row>
    <row r="18" spans="2:8" customFormat="1" ht="15.75" x14ac:dyDescent="0.25">
      <c r="B18" s="37"/>
      <c r="C18" s="33"/>
      <c r="D18" s="40" t="s">
        <v>212</v>
      </c>
      <c r="G18" s="3"/>
      <c r="H18" s="3"/>
    </row>
    <row r="19" spans="2:8" customFormat="1" ht="15.75" x14ac:dyDescent="0.25">
      <c r="B19" s="37"/>
      <c r="C19" s="33"/>
      <c r="D19" s="40"/>
      <c r="G19" s="3"/>
      <c r="H19" s="3"/>
    </row>
    <row r="20" spans="2:8" customFormat="1" ht="15" customHeight="1" x14ac:dyDescent="0.25">
      <c r="B20" s="37"/>
      <c r="C20" s="33"/>
      <c r="D20" s="40" t="s">
        <v>213</v>
      </c>
      <c r="G20" s="3"/>
      <c r="H20" s="3"/>
    </row>
    <row r="21" spans="2:8" customFormat="1" ht="15" customHeight="1" x14ac:dyDescent="0.25">
      <c r="B21" s="37"/>
      <c r="C21" s="33"/>
      <c r="D21" s="41"/>
      <c r="G21" s="3"/>
      <c r="H21" s="3"/>
    </row>
    <row r="22" spans="2:8" customFormat="1" ht="15.75" x14ac:dyDescent="0.25">
      <c r="B22" s="37"/>
      <c r="C22" s="33"/>
      <c r="D22" s="40" t="s">
        <v>214</v>
      </c>
      <c r="G22" s="3"/>
      <c r="H22" s="3"/>
    </row>
    <row r="23" spans="2:8" customFormat="1" ht="16.5" thickBot="1" x14ac:dyDescent="0.3">
      <c r="B23" s="37"/>
      <c r="C23" s="33"/>
      <c r="D23" s="42"/>
      <c r="G23" s="3"/>
      <c r="H23" s="3"/>
    </row>
  </sheetData>
  <mergeCells count="2">
    <mergeCell ref="B3:H3"/>
    <mergeCell ref="G11:H1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2</vt:i4>
      </vt:variant>
    </vt:vector>
  </HeadingPairs>
  <TitlesOfParts>
    <vt:vector size="5" baseType="lpstr">
      <vt:lpstr>נתוני מכרז</vt:lpstr>
      <vt:lpstr>קובץ להדפסה</vt:lpstr>
      <vt:lpstr>מכרז חומרי נקיון</vt:lpstr>
      <vt:lpstr>'נתוני מכרז'!WPrint_Area_W</vt:lpstr>
      <vt:lpstr>'קובץ להדפסה'!WPrint_Area_W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אלקריף מורן</dc:creator>
  <cp:lastModifiedBy>שמחה אבי</cp:lastModifiedBy>
  <cp:lastPrinted>2021-02-01T08:12:29Z</cp:lastPrinted>
  <dcterms:created xsi:type="dcterms:W3CDTF">2018-06-03T05:52:44Z</dcterms:created>
  <dcterms:modified xsi:type="dcterms:W3CDTF">2021-02-01T11:37:17Z</dcterms:modified>
</cp:coreProperties>
</file>